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tephanilli/Dropbox/Xäls Neckar-Alb gemeinsame Datei/Genossenschafts Materialien Allgemein/7 Planung:Steuerung/Erstellungshilfen Businessplan/"/>
    </mc:Choice>
  </mc:AlternateContent>
  <bookViews>
    <workbookView xWindow="240" yWindow="720" windowWidth="18200" windowHeight="11560" tabRatio="722"/>
  </bookViews>
  <sheets>
    <sheet name="I-plan 1.Jahr" sheetId="7" r:id="rId1"/>
    <sheet name="I-plan 2.Jahr" sheetId="8" r:id="rId2"/>
    <sheet name="I-plan 3.Jahr" sheetId="9" r:id="rId3"/>
    <sheet name="I-plan 4.Jahr" sheetId="10" r:id="rId4"/>
    <sheet name="I-plan 5.Jahr" sheetId="11" r:id="rId5"/>
    <sheet name="Inv.+Afa 1.-5.Jahr" sheetId="12" r:id="rId6"/>
  </sheets>
  <definedNames>
    <definedName name="_xlnm.Print_Area" localSheetId="0">'I-plan 1.Jahr'!$A$1:$N$22</definedName>
    <definedName name="_xlnm.Print_Area" localSheetId="1">'I-plan 2.Jahr'!$A$1:$N$23</definedName>
    <definedName name="_xlnm.Print_Area" localSheetId="2">'I-plan 3.Jahr'!$A$1:$N$23</definedName>
    <definedName name="_xlnm.Print_Area" localSheetId="3">'I-plan 4.Jahr'!$A$1:$N$23</definedName>
    <definedName name="_xlnm.Print_Area" localSheetId="4">'I-plan 5.Jahr'!$A$1:$N$23</definedName>
    <definedName name="_xlnm.Print_Area" localSheetId="5">'Inv.+Afa 1.-5.Jahr'!$A$1:$C$12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2" l="1"/>
  <c r="A5" i="12"/>
  <c r="C1" i="12"/>
  <c r="C17" i="10"/>
  <c r="B8" i="12"/>
  <c r="C17" i="11"/>
  <c r="B9" i="12"/>
  <c r="C17" i="9"/>
  <c r="B7" i="12"/>
  <c r="C17" i="8"/>
  <c r="B6" i="12"/>
  <c r="C20" i="8"/>
  <c r="C4" i="8"/>
  <c r="A6" i="12"/>
  <c r="C20" i="9"/>
  <c r="C4" i="9"/>
  <c r="A7" i="12"/>
  <c r="C20" i="10"/>
  <c r="C4" i="10"/>
  <c r="A8" i="12"/>
  <c r="C20" i="11"/>
  <c r="C4" i="11"/>
  <c r="A9" i="12"/>
  <c r="C17" i="7"/>
  <c r="B5" i="12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C5" i="12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G17" i="7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C6" i="12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I17" i="7"/>
  <c r="F5" i="8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G17" i="8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C7" i="12"/>
  <c r="J5" i="7"/>
  <c r="K5" i="7"/>
  <c r="J6" i="7"/>
  <c r="K6" i="7"/>
  <c r="J7" i="7"/>
  <c r="K7" i="7"/>
  <c r="J8" i="7"/>
  <c r="K8" i="7"/>
  <c r="J9" i="7"/>
  <c r="K9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K17" i="7"/>
  <c r="H5" i="8"/>
  <c r="I5" i="8"/>
  <c r="H6" i="8"/>
  <c r="I6" i="8"/>
  <c r="H7" i="8"/>
  <c r="I7" i="8"/>
  <c r="H8" i="8"/>
  <c r="I8" i="8"/>
  <c r="H9" i="8"/>
  <c r="I9" i="8"/>
  <c r="H10" i="8"/>
  <c r="I10" i="8"/>
  <c r="H11" i="8"/>
  <c r="I11" i="8"/>
  <c r="H12" i="8"/>
  <c r="I12" i="8"/>
  <c r="H13" i="8"/>
  <c r="I13" i="8"/>
  <c r="H14" i="8"/>
  <c r="I14" i="8"/>
  <c r="H15" i="8"/>
  <c r="I15" i="8"/>
  <c r="H16" i="8"/>
  <c r="I16" i="8"/>
  <c r="I17" i="8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G17" i="9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C8" i="12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M17" i="7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K17" i="8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I17" i="9"/>
  <c r="F5" i="10"/>
  <c r="G5" i="10"/>
  <c r="F6" i="10"/>
  <c r="G6" i="10"/>
  <c r="F7" i="10"/>
  <c r="G7" i="10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G17" i="10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C9" i="12"/>
  <c r="P7" i="7"/>
  <c r="P8" i="7"/>
  <c r="P9" i="7"/>
  <c r="P10" i="7"/>
  <c r="P11" i="7"/>
  <c r="P12" i="7"/>
  <c r="P13" i="7"/>
  <c r="P14" i="7"/>
  <c r="P15" i="7"/>
  <c r="P16" i="7"/>
  <c r="P5" i="7"/>
  <c r="P6" i="7"/>
  <c r="Q6" i="7"/>
  <c r="Q7" i="7"/>
  <c r="Q8" i="7"/>
  <c r="Q9" i="7"/>
  <c r="Q10" i="7"/>
  <c r="Q11" i="7"/>
  <c r="Q12" i="7"/>
  <c r="Q13" i="7"/>
  <c r="Q14" i="7"/>
  <c r="Q15" i="7"/>
  <c r="Q16" i="7"/>
  <c r="Q5" i="7"/>
  <c r="N5" i="7"/>
  <c r="N10" i="7"/>
  <c r="N6" i="7"/>
  <c r="N7" i="7"/>
  <c r="N8" i="7"/>
  <c r="N9" i="7"/>
  <c r="N11" i="7"/>
  <c r="N12" i="7"/>
  <c r="N13" i="7"/>
  <c r="N14" i="7"/>
  <c r="N15" i="7"/>
  <c r="N16" i="7"/>
  <c r="N17" i="7"/>
  <c r="L17" i="7"/>
  <c r="J17" i="7"/>
  <c r="H17" i="7"/>
  <c r="F17" i="7"/>
  <c r="C1" i="7"/>
  <c r="E3" i="7"/>
  <c r="G3" i="7"/>
  <c r="I3" i="7"/>
  <c r="K3" i="7"/>
  <c r="M3" i="7"/>
  <c r="P6" i="8"/>
  <c r="Q6" i="8"/>
  <c r="P7" i="8"/>
  <c r="Q7" i="8"/>
  <c r="P8" i="8"/>
  <c r="Q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5" i="8"/>
  <c r="Q5" i="8"/>
  <c r="L5" i="8"/>
  <c r="M5" i="8"/>
  <c r="N5" i="8"/>
  <c r="L12" i="8"/>
  <c r="M12" i="8"/>
  <c r="N12" i="8"/>
  <c r="L6" i="8"/>
  <c r="M6" i="8"/>
  <c r="N6" i="8"/>
  <c r="L7" i="8"/>
  <c r="M7" i="8"/>
  <c r="N7" i="8"/>
  <c r="L8" i="8"/>
  <c r="M8" i="8"/>
  <c r="N8" i="8"/>
  <c r="L9" i="8"/>
  <c r="M9" i="8"/>
  <c r="N9" i="8"/>
  <c r="L10" i="8"/>
  <c r="M10" i="8"/>
  <c r="N10" i="8"/>
  <c r="L11" i="8"/>
  <c r="M11" i="8"/>
  <c r="N11" i="8"/>
  <c r="L13" i="8"/>
  <c r="M13" i="8"/>
  <c r="N13" i="8"/>
  <c r="L14" i="8"/>
  <c r="M14" i="8"/>
  <c r="N14" i="8"/>
  <c r="L15" i="8"/>
  <c r="M15" i="8"/>
  <c r="N15" i="8"/>
  <c r="L16" i="8"/>
  <c r="M16" i="8"/>
  <c r="N16" i="8"/>
  <c r="N17" i="8"/>
  <c r="L17" i="8"/>
  <c r="J17" i="8"/>
  <c r="H17" i="8"/>
  <c r="F17" i="8"/>
  <c r="A3" i="8"/>
  <c r="C1" i="8"/>
  <c r="M17" i="8"/>
  <c r="E3" i="8"/>
  <c r="G3" i="8"/>
  <c r="I3" i="8"/>
  <c r="K3" i="8"/>
  <c r="M3" i="8"/>
  <c r="P6" i="9"/>
  <c r="Q6" i="9"/>
  <c r="P7" i="9"/>
  <c r="Q7" i="9"/>
  <c r="P8" i="9"/>
  <c r="Q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5" i="9"/>
  <c r="Q5" i="9"/>
  <c r="J5" i="9"/>
  <c r="K5" i="9"/>
  <c r="L5" i="9"/>
  <c r="M5" i="9"/>
  <c r="N5" i="9"/>
  <c r="J6" i="9"/>
  <c r="K6" i="9"/>
  <c r="L6" i="9"/>
  <c r="M6" i="9"/>
  <c r="N6" i="9"/>
  <c r="J7" i="9"/>
  <c r="K7" i="9"/>
  <c r="L7" i="9"/>
  <c r="M7" i="9"/>
  <c r="N7" i="9"/>
  <c r="J8" i="9"/>
  <c r="K8" i="9"/>
  <c r="L8" i="9"/>
  <c r="M8" i="9"/>
  <c r="N8" i="9"/>
  <c r="J9" i="9"/>
  <c r="K9" i="9"/>
  <c r="L9" i="9"/>
  <c r="M9" i="9"/>
  <c r="N9" i="9"/>
  <c r="J10" i="9"/>
  <c r="K10" i="9"/>
  <c r="L10" i="9"/>
  <c r="M10" i="9"/>
  <c r="N10" i="9"/>
  <c r="J11" i="9"/>
  <c r="K11" i="9"/>
  <c r="L11" i="9"/>
  <c r="M11" i="9"/>
  <c r="N11" i="9"/>
  <c r="J12" i="9"/>
  <c r="K12" i="9"/>
  <c r="L12" i="9"/>
  <c r="M12" i="9"/>
  <c r="N12" i="9"/>
  <c r="J13" i="9"/>
  <c r="K13" i="9"/>
  <c r="L13" i="9"/>
  <c r="M13" i="9"/>
  <c r="N13" i="9"/>
  <c r="J14" i="9"/>
  <c r="K14" i="9"/>
  <c r="L14" i="9"/>
  <c r="M14" i="9"/>
  <c r="N14" i="9"/>
  <c r="J15" i="9"/>
  <c r="K15" i="9"/>
  <c r="L15" i="9"/>
  <c r="M15" i="9"/>
  <c r="N15" i="9"/>
  <c r="J16" i="9"/>
  <c r="K16" i="9"/>
  <c r="L16" i="9"/>
  <c r="M16" i="9"/>
  <c r="N16" i="9"/>
  <c r="N17" i="9"/>
  <c r="L17" i="9"/>
  <c r="J17" i="9"/>
  <c r="H17" i="9"/>
  <c r="F17" i="9"/>
  <c r="A3" i="9"/>
  <c r="E3" i="9"/>
  <c r="C1" i="9"/>
  <c r="M17" i="9"/>
  <c r="K17" i="9"/>
  <c r="G3" i="9"/>
  <c r="I3" i="9"/>
  <c r="K3" i="9"/>
  <c r="M3" i="9"/>
  <c r="P6" i="10"/>
  <c r="P7" i="10"/>
  <c r="P8" i="10"/>
  <c r="P9" i="10"/>
  <c r="P10" i="10"/>
  <c r="P11" i="10"/>
  <c r="P12" i="10"/>
  <c r="P13" i="10"/>
  <c r="P14" i="10"/>
  <c r="P15" i="10"/>
  <c r="P16" i="10"/>
  <c r="P5" i="10"/>
  <c r="Q6" i="10"/>
  <c r="Q7" i="10"/>
  <c r="Q8" i="10"/>
  <c r="Q9" i="10"/>
  <c r="Q10" i="10"/>
  <c r="Q11" i="10"/>
  <c r="Q12" i="10"/>
  <c r="Q13" i="10"/>
  <c r="Q14" i="10"/>
  <c r="Q15" i="10"/>
  <c r="Q16" i="10"/>
  <c r="Q5" i="10"/>
  <c r="H5" i="10"/>
  <c r="I5" i="10"/>
  <c r="J5" i="10"/>
  <c r="K5" i="10"/>
  <c r="L5" i="10"/>
  <c r="M5" i="10"/>
  <c r="N5" i="10"/>
  <c r="H6" i="10"/>
  <c r="I6" i="10"/>
  <c r="J6" i="10"/>
  <c r="K6" i="10"/>
  <c r="L6" i="10"/>
  <c r="M6" i="10"/>
  <c r="N6" i="10"/>
  <c r="H7" i="10"/>
  <c r="I7" i="10"/>
  <c r="J7" i="10"/>
  <c r="K7" i="10"/>
  <c r="L7" i="10"/>
  <c r="M7" i="10"/>
  <c r="N7" i="10"/>
  <c r="H8" i="10"/>
  <c r="I8" i="10"/>
  <c r="J8" i="10"/>
  <c r="K8" i="10"/>
  <c r="L8" i="10"/>
  <c r="M8" i="10"/>
  <c r="N8" i="10"/>
  <c r="H9" i="10"/>
  <c r="I9" i="10"/>
  <c r="J9" i="10"/>
  <c r="K9" i="10"/>
  <c r="L9" i="10"/>
  <c r="M9" i="10"/>
  <c r="N9" i="10"/>
  <c r="H10" i="10"/>
  <c r="I10" i="10"/>
  <c r="J10" i="10"/>
  <c r="K10" i="10"/>
  <c r="L10" i="10"/>
  <c r="M10" i="10"/>
  <c r="N10" i="10"/>
  <c r="H11" i="10"/>
  <c r="I11" i="10"/>
  <c r="J11" i="10"/>
  <c r="K11" i="10"/>
  <c r="L11" i="10"/>
  <c r="M11" i="10"/>
  <c r="N11" i="10"/>
  <c r="H12" i="10"/>
  <c r="I12" i="10"/>
  <c r="J12" i="10"/>
  <c r="K12" i="10"/>
  <c r="L12" i="10"/>
  <c r="M12" i="10"/>
  <c r="N12" i="10"/>
  <c r="H13" i="10"/>
  <c r="I13" i="10"/>
  <c r="J13" i="10"/>
  <c r="K13" i="10"/>
  <c r="L13" i="10"/>
  <c r="M13" i="10"/>
  <c r="N13" i="10"/>
  <c r="H14" i="10"/>
  <c r="I14" i="10"/>
  <c r="J14" i="10"/>
  <c r="K14" i="10"/>
  <c r="L14" i="10"/>
  <c r="M14" i="10"/>
  <c r="N14" i="10"/>
  <c r="H15" i="10"/>
  <c r="I15" i="10"/>
  <c r="J15" i="10"/>
  <c r="K15" i="10"/>
  <c r="L15" i="10"/>
  <c r="M15" i="10"/>
  <c r="N15" i="10"/>
  <c r="H16" i="10"/>
  <c r="I16" i="10"/>
  <c r="J16" i="10"/>
  <c r="K16" i="10"/>
  <c r="L16" i="10"/>
  <c r="M16" i="10"/>
  <c r="N16" i="10"/>
  <c r="N17" i="10"/>
  <c r="L17" i="10"/>
  <c r="J17" i="10"/>
  <c r="H17" i="10"/>
  <c r="F17" i="10"/>
  <c r="A3" i="10"/>
  <c r="C1" i="10"/>
  <c r="M17" i="10"/>
  <c r="K17" i="10"/>
  <c r="I17" i="10"/>
  <c r="E3" i="10"/>
  <c r="G3" i="10"/>
  <c r="I3" i="10"/>
  <c r="K3" i="10"/>
  <c r="M3" i="10"/>
  <c r="P6" i="11"/>
  <c r="Q6" i="11"/>
  <c r="P7" i="11"/>
  <c r="Q7" i="11"/>
  <c r="P8" i="11"/>
  <c r="Q8" i="11"/>
  <c r="P9" i="11"/>
  <c r="Q9" i="11"/>
  <c r="P10" i="11"/>
  <c r="Q10" i="11"/>
  <c r="P11" i="11"/>
  <c r="Q11" i="11"/>
  <c r="P12" i="11"/>
  <c r="Q12" i="11"/>
  <c r="P13" i="11"/>
  <c r="Q13" i="11"/>
  <c r="P14" i="11"/>
  <c r="Q14" i="11"/>
  <c r="P15" i="11"/>
  <c r="Q15" i="11"/>
  <c r="P16" i="11"/>
  <c r="Q16" i="11"/>
  <c r="P5" i="11"/>
  <c r="Q5" i="11"/>
  <c r="F5" i="11"/>
  <c r="G5" i="11"/>
  <c r="H5" i="11"/>
  <c r="I5" i="11"/>
  <c r="J5" i="11"/>
  <c r="K5" i="11"/>
  <c r="L5" i="11"/>
  <c r="M5" i="11"/>
  <c r="N5" i="11"/>
  <c r="F6" i="11"/>
  <c r="G6" i="11"/>
  <c r="H6" i="11"/>
  <c r="I6" i="11"/>
  <c r="J6" i="11"/>
  <c r="K6" i="11"/>
  <c r="L6" i="11"/>
  <c r="M6" i="11"/>
  <c r="N6" i="11"/>
  <c r="F7" i="11"/>
  <c r="G7" i="11"/>
  <c r="H7" i="11"/>
  <c r="I7" i="11"/>
  <c r="J7" i="11"/>
  <c r="K7" i="11"/>
  <c r="L7" i="11"/>
  <c r="M7" i="11"/>
  <c r="N7" i="11"/>
  <c r="F8" i="11"/>
  <c r="G8" i="11"/>
  <c r="H8" i="11"/>
  <c r="I8" i="11"/>
  <c r="J8" i="11"/>
  <c r="K8" i="11"/>
  <c r="L8" i="11"/>
  <c r="M8" i="11"/>
  <c r="N8" i="11"/>
  <c r="F9" i="11"/>
  <c r="G9" i="11"/>
  <c r="H9" i="11"/>
  <c r="I9" i="11"/>
  <c r="J9" i="11"/>
  <c r="K9" i="11"/>
  <c r="L9" i="11"/>
  <c r="M9" i="11"/>
  <c r="N9" i="11"/>
  <c r="F10" i="11"/>
  <c r="G10" i="11"/>
  <c r="H10" i="11"/>
  <c r="I10" i="11"/>
  <c r="J10" i="11"/>
  <c r="K10" i="11"/>
  <c r="L10" i="11"/>
  <c r="M10" i="11"/>
  <c r="N10" i="11"/>
  <c r="F11" i="11"/>
  <c r="G11" i="11"/>
  <c r="H11" i="11"/>
  <c r="I11" i="11"/>
  <c r="J11" i="11"/>
  <c r="K11" i="11"/>
  <c r="L11" i="11"/>
  <c r="M11" i="11"/>
  <c r="N11" i="11"/>
  <c r="F12" i="11"/>
  <c r="G12" i="11"/>
  <c r="H12" i="11"/>
  <c r="I12" i="11"/>
  <c r="J12" i="11"/>
  <c r="K12" i="11"/>
  <c r="L12" i="11"/>
  <c r="M12" i="11"/>
  <c r="N12" i="11"/>
  <c r="F13" i="11"/>
  <c r="G13" i="11"/>
  <c r="H13" i="11"/>
  <c r="I13" i="11"/>
  <c r="J13" i="11"/>
  <c r="K13" i="11"/>
  <c r="L13" i="11"/>
  <c r="M13" i="11"/>
  <c r="N13" i="11"/>
  <c r="F14" i="11"/>
  <c r="G14" i="11"/>
  <c r="H14" i="11"/>
  <c r="I14" i="11"/>
  <c r="J14" i="11"/>
  <c r="K14" i="11"/>
  <c r="L14" i="11"/>
  <c r="M14" i="11"/>
  <c r="N14" i="11"/>
  <c r="F15" i="11"/>
  <c r="G15" i="11"/>
  <c r="H15" i="11"/>
  <c r="I15" i="11"/>
  <c r="J15" i="11"/>
  <c r="K15" i="11"/>
  <c r="L15" i="11"/>
  <c r="M15" i="11"/>
  <c r="N15" i="11"/>
  <c r="F16" i="11"/>
  <c r="G16" i="11"/>
  <c r="H16" i="11"/>
  <c r="I16" i="11"/>
  <c r="J16" i="11"/>
  <c r="K16" i="11"/>
  <c r="L16" i="11"/>
  <c r="M16" i="11"/>
  <c r="N16" i="11"/>
  <c r="N17" i="11"/>
  <c r="L17" i="11"/>
  <c r="J17" i="11"/>
  <c r="H17" i="11"/>
  <c r="F17" i="11"/>
  <c r="A3" i="11"/>
  <c r="E3" i="11"/>
  <c r="C1" i="11"/>
  <c r="M17" i="11"/>
  <c r="K17" i="11"/>
  <c r="I17" i="11"/>
  <c r="G17" i="11"/>
  <c r="G3" i="11"/>
  <c r="I3" i="11"/>
  <c r="K3" i="11"/>
  <c r="M3" i="11"/>
</calcChain>
</file>

<file path=xl/comments1.xml><?xml version="1.0" encoding="utf-8"?>
<comments xmlns="http://schemas.openxmlformats.org/spreadsheetml/2006/main">
  <authors>
    <author>Daniela Watzke</author>
    <author>Watzke</author>
  </authors>
  <commentList>
    <comment ref="A3" authorId="0">
      <text>
        <r>
          <rPr>
            <sz val="11"/>
            <color indexed="81"/>
            <rFont val="Arial"/>
            <family val="2"/>
          </rPr>
          <t>Angabe der verwendeten Währung</t>
        </r>
      </text>
    </comment>
    <comment ref="A4" authorId="0">
      <text>
        <r>
          <rPr>
            <sz val="11"/>
            <color indexed="81"/>
            <rFont val="Arial"/>
            <family val="2"/>
          </rPr>
          <t xml:space="preserve">Bezeichnung des Investitionsgutes </t>
        </r>
      </text>
    </comment>
    <comment ref="B4" authorId="0">
      <text>
        <r>
          <rPr>
            <sz val="14"/>
            <color indexed="81"/>
            <rFont val="Arial"/>
            <family val="2"/>
          </rPr>
          <t xml:space="preserve">Hier muß das genaue Datum (Tag,Monat;Jahr) 
eingetragen werden
</t>
        </r>
      </text>
    </comment>
    <comment ref="C4" authorId="0">
      <text>
        <r>
          <rPr>
            <sz val="11"/>
            <color indexed="81"/>
            <rFont val="Arial"/>
            <family val="2"/>
          </rPr>
          <t>Eingabe des ersten Planungsjahres</t>
        </r>
      </text>
    </comment>
    <comment ref="D4" authorId="0">
      <text>
        <r>
          <rPr>
            <sz val="12"/>
            <color indexed="81"/>
            <rFont val="Arial"/>
            <family val="2"/>
          </rPr>
          <t>Hier ist einzutragen, in welchem Zeitraum das Investitionsgut abgeschrieben wird. Dazu gibt es Abschreibungstabellen vom Bundesfinanzministerium, die Sie beim Genossenschaftsverband oder Ihrem Steuerberater erfragen können</t>
        </r>
      </text>
    </comment>
    <comment ref="E4" authorId="1">
      <text>
        <r>
          <rPr>
            <b/>
            <sz val="11"/>
            <color indexed="81"/>
            <rFont val="Tahoma"/>
            <family val="2"/>
          </rPr>
          <t>Afa = Abschreibungswert</t>
        </r>
        <r>
          <rPr>
            <sz val="8"/>
            <color indexed="81"/>
            <rFont val="Tahoma"/>
          </rPr>
          <t xml:space="preserve">
</t>
        </r>
      </text>
    </comment>
    <comment ref="F4" authorId="0">
      <text>
        <r>
          <rPr>
            <sz val="11"/>
            <color indexed="81"/>
            <rFont val="Arial"/>
            <family val="2"/>
          </rPr>
          <t>Restbuchwert</t>
        </r>
      </text>
    </comment>
  </commentList>
</comments>
</file>

<file path=xl/comments2.xml><?xml version="1.0" encoding="utf-8"?>
<comments xmlns="http://schemas.openxmlformats.org/spreadsheetml/2006/main">
  <authors>
    <author>Daniela Watzke</author>
  </authors>
  <commentList>
    <comment ref="A4" authorId="0">
      <text>
        <r>
          <rPr>
            <sz val="11"/>
            <color indexed="81"/>
            <rFont val="Arial"/>
            <family val="2"/>
          </rPr>
          <t xml:space="preserve">Bezeichnung des Investitionsgutes </t>
        </r>
      </text>
    </comment>
    <comment ref="B4" authorId="0">
      <text>
        <r>
          <rPr>
            <sz val="14"/>
            <color indexed="81"/>
            <rFont val="Arial"/>
            <family val="2"/>
          </rPr>
          <t xml:space="preserve">Hier muß das genaue Datum (Tag,Monat;Jahr) 
eingetragen werden
</t>
        </r>
      </text>
    </comment>
    <comment ref="D4" authorId="0">
      <text>
        <r>
          <rPr>
            <sz val="12"/>
            <color indexed="81"/>
            <rFont val="Arial"/>
            <family val="2"/>
          </rPr>
          <t>Hier ist einzutragen, in welchem Zeitraum das Investitionsgut abgeschrieben wird. Dazu gibt es Abschreibungstabellen vom Bundesfinanzministerium, die Sie beim Genossenschaftsverband oder Ihrem Steuerberater erfragen können</t>
        </r>
      </text>
    </comment>
  </commentList>
</comments>
</file>

<file path=xl/comments3.xml><?xml version="1.0" encoding="utf-8"?>
<comments xmlns="http://schemas.openxmlformats.org/spreadsheetml/2006/main">
  <authors>
    <author>Daniela Watzke</author>
  </authors>
  <commentList>
    <comment ref="A4" authorId="0">
      <text>
        <r>
          <rPr>
            <sz val="11"/>
            <color indexed="81"/>
            <rFont val="Arial"/>
            <family val="2"/>
          </rPr>
          <t xml:space="preserve">Bezeichnung des Investitionsgutes </t>
        </r>
      </text>
    </comment>
    <comment ref="B4" authorId="0">
      <text>
        <r>
          <rPr>
            <sz val="14"/>
            <color indexed="81"/>
            <rFont val="Arial"/>
            <family val="2"/>
          </rPr>
          <t xml:space="preserve">Hier muß das genaue Datum (Tag,Monat;Jahr) 
eingetragen werden
</t>
        </r>
      </text>
    </comment>
    <comment ref="D4" authorId="0">
      <text>
        <r>
          <rPr>
            <sz val="12"/>
            <color indexed="81"/>
            <rFont val="Arial"/>
            <family val="2"/>
          </rPr>
          <t>Hier ist einzutragen, in welchem Zeitraum das Investitionsgut abgeschrieben wird. Dazu gibt es Abschreibungstabellen vom Bundesfinanzministerium, die Sie beim Genossenschaftsverband oder Ihrem Steuerberater erfragen können</t>
        </r>
      </text>
    </comment>
  </commentList>
</comments>
</file>

<file path=xl/comments4.xml><?xml version="1.0" encoding="utf-8"?>
<comments xmlns="http://schemas.openxmlformats.org/spreadsheetml/2006/main">
  <authors>
    <author>Daniela Watzke</author>
  </authors>
  <commentList>
    <comment ref="A4" authorId="0">
      <text>
        <r>
          <rPr>
            <sz val="11"/>
            <color indexed="81"/>
            <rFont val="Arial"/>
            <family val="2"/>
          </rPr>
          <t xml:space="preserve">Bezeichnung des Investitionsgutes </t>
        </r>
      </text>
    </comment>
    <comment ref="B4" authorId="0">
      <text>
        <r>
          <rPr>
            <sz val="14"/>
            <color indexed="81"/>
            <rFont val="Arial"/>
            <family val="2"/>
          </rPr>
          <t xml:space="preserve">Hier muß das genaue Datum (Tag,Monat;Jahr) 
eingetragen werden
</t>
        </r>
      </text>
    </comment>
    <comment ref="D4" authorId="0">
      <text>
        <r>
          <rPr>
            <sz val="12"/>
            <color indexed="81"/>
            <rFont val="Arial"/>
            <family val="2"/>
          </rPr>
          <t>Hier ist einzutragen, in welchem Zeitraum das Investitionsgut abgeschrieben wird. Dazu gibt es Abschreibungstabellen vom Bundesfinanzministerium, die Sie beim Genossenschaftsverband oder Ihrem Steuerberater erfragen können</t>
        </r>
      </text>
    </comment>
  </commentList>
</comments>
</file>

<file path=xl/comments5.xml><?xml version="1.0" encoding="utf-8"?>
<comments xmlns="http://schemas.openxmlformats.org/spreadsheetml/2006/main">
  <authors>
    <author>Daniela Watzke</author>
  </authors>
  <commentList>
    <comment ref="A4" authorId="0">
      <text>
        <r>
          <rPr>
            <sz val="11"/>
            <color indexed="81"/>
            <rFont val="Arial"/>
            <family val="2"/>
          </rPr>
          <t xml:space="preserve">Bezeichnung des Investitionsgutes </t>
        </r>
      </text>
    </comment>
    <comment ref="B4" authorId="0">
      <text>
        <r>
          <rPr>
            <sz val="14"/>
            <color indexed="81"/>
            <rFont val="Arial"/>
            <family val="2"/>
          </rPr>
          <t xml:space="preserve">Hier muß das genaue Datum (Tag,Monat;Jahr) 
eingetragen werden
</t>
        </r>
      </text>
    </comment>
    <comment ref="D4" authorId="0">
      <text>
        <r>
          <rPr>
            <sz val="12"/>
            <color indexed="81"/>
            <rFont val="Arial"/>
            <family val="2"/>
          </rPr>
          <t>Hier ist einzutragen, in welchem Zeitraum das Investitionsgut abgeschrieben wird. Dazu gibt es Abschreibungstabellen vom Bundesfinanzministerium, die Sie beim Genossenschaftsverband oder Ihrem Steuerberater erfragen können</t>
        </r>
      </text>
    </comment>
  </commentList>
</comments>
</file>

<file path=xl/sharedStrings.xml><?xml version="1.0" encoding="utf-8"?>
<sst xmlns="http://schemas.openxmlformats.org/spreadsheetml/2006/main" count="102" uniqueCount="21">
  <si>
    <t>Position</t>
  </si>
  <si>
    <t>RBW</t>
  </si>
  <si>
    <t>Nutzungsdauer</t>
  </si>
  <si>
    <t>Investitionssumme</t>
  </si>
  <si>
    <t>Anschaffungszeitpunkt</t>
  </si>
  <si>
    <t>Invest.summe für Jahr</t>
  </si>
  <si>
    <t>Investitionsplanung 1. Jahr</t>
  </si>
  <si>
    <t>Investitionsplanung 2. Jahr</t>
  </si>
  <si>
    <t>Investitionsplanung 3. Jahr</t>
  </si>
  <si>
    <t>Investitionsplanung 4. Jahr</t>
  </si>
  <si>
    <t>Investitionsplanung 5. Jahr</t>
  </si>
  <si>
    <t>Jahr</t>
  </si>
  <si>
    <t>Abschreibung im jeweiligen Jahr</t>
  </si>
  <si>
    <t>5-Jahres-Übersicht</t>
  </si>
  <si>
    <t>Bitte diese Werte in die Liquiditätsplanung übernehmen</t>
  </si>
  <si>
    <t>Bitte diese Werte in die Plan-Gewinn-und-Verlustrechnung übernehmen</t>
  </si>
  <si>
    <t>EURO o. TEURO</t>
  </si>
  <si>
    <t>Die Zellen mit einer roten Ecke enthalten eine Information zur Nutzung, die beim Drüberfahren mit der Maus angezeigt wird. Dies gilt für alle Tabellenblätter!</t>
  </si>
  <si>
    <t>AfA</t>
  </si>
  <si>
    <t>AfA-Aufwand</t>
  </si>
  <si>
    <t>ACHTUNG: gelb markierte Zellen sind mit Formeln hinterlegt!!!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</si>
</sst>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/\ mmm\ yy"/>
    <numFmt numFmtId="174" formatCode="#,##0.0"/>
    <numFmt numFmtId="179" formatCode="#,##0.000"/>
  </numFmts>
  <fonts count="14" x14ac:knownFonts="1">
    <font>
      <sz val="10"/>
      <name val="Arial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color indexed="81"/>
      <name val="Arial"/>
      <family val="2"/>
    </font>
    <font>
      <sz val="12"/>
      <color indexed="81"/>
      <name val="Arial"/>
      <family val="2"/>
    </font>
    <font>
      <sz val="11"/>
      <color indexed="81"/>
      <name val="Arial"/>
      <family val="2"/>
    </font>
    <font>
      <sz val="8"/>
      <color indexed="81"/>
      <name val="Tahoma"/>
    </font>
    <font>
      <b/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/>
    <xf numFmtId="14" fontId="3" fillId="2" borderId="4" xfId="0" applyNumberFormat="1" applyFont="1" applyFill="1" applyBorder="1" applyAlignment="1" applyProtection="1">
      <alignment vertical="center"/>
      <protection hidden="1"/>
    </xf>
    <xf numFmtId="14" fontId="3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Continuous" vertical="center"/>
      <protection hidden="1"/>
    </xf>
    <xf numFmtId="14" fontId="4" fillId="2" borderId="5" xfId="0" applyNumberFormat="1" applyFont="1" applyFill="1" applyBorder="1" applyAlignment="1" applyProtection="1">
      <alignment horizontal="centerContinuous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7" fillId="3" borderId="6" xfId="0" applyFont="1" applyFill="1" applyBorder="1" applyAlignment="1" applyProtection="1">
      <alignment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72" fontId="7" fillId="3" borderId="6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172" fontId="7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7" fillId="3" borderId="7" xfId="0" applyNumberFormat="1" applyFont="1" applyFill="1" applyBorder="1" applyAlignment="1" applyProtection="1">
      <alignment horizontal="center" vertical="center"/>
      <protection hidden="1"/>
    </xf>
    <xf numFmtId="0" fontId="7" fillId="3" borderId="8" xfId="0" applyNumberFormat="1" applyFont="1" applyFill="1" applyBorder="1" applyAlignment="1" applyProtection="1">
      <alignment horizontal="center" vertical="center"/>
      <protection hidden="1"/>
    </xf>
    <xf numFmtId="0" fontId="7" fillId="3" borderId="9" xfId="0" applyNumberFormat="1" applyFont="1" applyFill="1" applyBorder="1" applyAlignment="1" applyProtection="1">
      <alignment horizontal="center" vertical="center"/>
      <protection hidden="1"/>
    </xf>
    <xf numFmtId="3" fontId="7" fillId="3" borderId="9" xfId="0" applyNumberFormat="1" applyFont="1" applyFill="1" applyBorder="1" applyAlignment="1" applyProtection="1">
      <alignment horizontal="center" vertical="center"/>
      <protection hidden="1"/>
    </xf>
    <xf numFmtId="3" fontId="7" fillId="3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" fontId="8" fillId="3" borderId="6" xfId="0" applyNumberFormat="1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protection hidden="1"/>
    </xf>
    <xf numFmtId="3" fontId="2" fillId="0" borderId="0" xfId="0" applyNumberFormat="1" applyFont="1" applyFill="1" applyBorder="1" applyAlignment="1" applyProtection="1"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4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14" fontId="4" fillId="2" borderId="2" xfId="0" applyNumberFormat="1" applyFont="1" applyFill="1" applyBorder="1" applyAlignment="1" applyProtection="1">
      <alignment horizontal="center" vertical="center"/>
      <protection hidden="1"/>
    </xf>
    <xf numFmtId="1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7" fillId="2" borderId="9" xfId="0" applyNumberFormat="1" applyFont="1" applyFill="1" applyBorder="1" applyAlignment="1" applyProtection="1">
      <alignment horizontal="center" vertical="center"/>
      <protection hidden="1"/>
    </xf>
    <xf numFmtId="3" fontId="7" fillId="2" borderId="7" xfId="0" applyNumberFormat="1" applyFont="1" applyFill="1" applyBorder="1" applyAlignment="1" applyProtection="1">
      <alignment horizontal="center" vertical="center"/>
      <protection hidden="1"/>
    </xf>
    <xf numFmtId="3" fontId="8" fillId="2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7" fillId="3" borderId="6" xfId="0" applyNumberFormat="1" applyFont="1" applyFill="1" applyBorder="1" applyAlignment="1" applyProtection="1">
      <alignment horizontal="center" vertical="center"/>
      <protection hidden="1"/>
    </xf>
    <xf numFmtId="3" fontId="7" fillId="3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left"/>
    </xf>
    <xf numFmtId="3" fontId="6" fillId="4" borderId="11" xfId="0" applyNumberFormat="1" applyFont="1" applyFill="1" applyBorder="1" applyAlignment="1" applyProtection="1">
      <alignment horizontal="center" vertical="center"/>
      <protection hidden="1"/>
    </xf>
    <xf numFmtId="3" fontId="6" fillId="4" borderId="12" xfId="0" applyNumberFormat="1" applyFont="1" applyFill="1" applyBorder="1" applyAlignment="1" applyProtection="1">
      <alignment horizontal="center" vertical="center"/>
      <protection hidden="1"/>
    </xf>
    <xf numFmtId="3" fontId="6" fillId="4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172" fontId="6" fillId="0" borderId="18" xfId="0" applyNumberFormat="1" applyFont="1" applyFill="1" applyBorder="1" applyAlignment="1" applyProtection="1">
      <alignment horizontal="center" vertical="center"/>
      <protection locked="0"/>
    </xf>
    <xf numFmtId="3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3" fontId="6" fillId="4" borderId="14" xfId="0" applyNumberFormat="1" applyFont="1" applyFill="1" applyBorder="1" applyAlignment="1" applyProtection="1">
      <alignment horizontal="center" vertical="center"/>
      <protection hidden="1"/>
    </xf>
    <xf numFmtId="3" fontId="6" fillId="4" borderId="16" xfId="0" applyNumberFormat="1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left"/>
      <protection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pageSetUpPr fitToPage="1"/>
  </sheetPr>
  <dimension ref="A1:BI419"/>
  <sheetViews>
    <sheetView tabSelected="1" zoomScale="65" zoomScaleNormal="65" zoomScalePageLayoutView="65" workbookViewId="0">
      <selection activeCell="C4" sqref="C4"/>
    </sheetView>
  </sheetViews>
  <sheetFormatPr baseColWidth="10" defaultColWidth="11.5" defaultRowHeight="14" x14ac:dyDescent="0.15"/>
  <cols>
    <col min="1" max="1" width="22.83203125" style="22" customWidth="1"/>
    <col min="2" max="2" width="27.1640625" style="17" customWidth="1"/>
    <col min="3" max="3" width="21.33203125" style="17" customWidth="1"/>
    <col min="4" max="4" width="17.6640625" style="15" customWidth="1"/>
    <col min="5" max="6" width="12.6640625" style="17" customWidth="1"/>
    <col min="7" max="7" width="12.83203125" style="17" customWidth="1"/>
    <col min="8" max="8" width="12.6640625" style="17" customWidth="1"/>
    <col min="9" max="9" width="12.83203125" style="5" customWidth="1"/>
    <col min="10" max="10" width="12.6640625" style="17" customWidth="1"/>
    <col min="11" max="11" width="12.83203125" style="15" customWidth="1"/>
    <col min="12" max="12" width="12.6640625" style="17" customWidth="1"/>
    <col min="13" max="13" width="12.83203125" style="17" customWidth="1"/>
    <col min="14" max="14" width="12.6640625" style="17" customWidth="1"/>
    <col min="15" max="15" width="8.83203125" style="40" customWidth="1"/>
    <col min="16" max="16" width="12.5" style="40" hidden="1" customWidth="1"/>
    <col min="17" max="17" width="11" style="20" hidden="1" customWidth="1"/>
    <col min="18" max="18" width="14" style="21" customWidth="1"/>
    <col min="19" max="19" width="8.83203125" style="40" customWidth="1"/>
    <col min="20" max="20" width="12.6640625" style="20" customWidth="1"/>
    <col min="21" max="21" width="14" style="21" customWidth="1"/>
    <col min="22" max="22" width="8.83203125" style="40" customWidth="1"/>
    <col min="23" max="61" width="11.5" style="40"/>
    <col min="62" max="16384" width="11.5" style="5"/>
  </cols>
  <sheetData>
    <row r="1" spans="1:61" ht="16" x14ac:dyDescent="0.15">
      <c r="A1" s="1" t="s">
        <v>6</v>
      </c>
      <c r="B1" s="2"/>
      <c r="C1" s="46">
        <f ca="1">TODAY()</f>
        <v>43663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24"/>
    </row>
    <row r="2" spans="1:61" ht="16" x14ac:dyDescent="0.15">
      <c r="A2" s="6"/>
      <c r="B2" s="7"/>
      <c r="C2" s="7"/>
      <c r="D2" s="8"/>
      <c r="E2" s="8"/>
      <c r="F2" s="8"/>
      <c r="G2" s="8"/>
      <c r="H2" s="8"/>
      <c r="I2" s="8"/>
      <c r="J2" s="8"/>
      <c r="K2" s="9"/>
      <c r="L2" s="8"/>
      <c r="M2" s="9"/>
      <c r="N2" s="37"/>
      <c r="O2" s="25"/>
    </row>
    <row r="3" spans="1:61" ht="20.25" customHeight="1" x14ac:dyDescent="0.15">
      <c r="A3" s="78" t="s">
        <v>16</v>
      </c>
      <c r="B3" s="39"/>
      <c r="C3" s="33" t="s">
        <v>5</v>
      </c>
      <c r="D3" s="11"/>
      <c r="E3" s="82">
        <f>C4</f>
        <v>2009</v>
      </c>
      <c r="F3" s="81"/>
      <c r="G3" s="82">
        <f>E3+1</f>
        <v>2010</v>
      </c>
      <c r="H3" s="81"/>
      <c r="I3" s="82">
        <f>G3+1</f>
        <v>2011</v>
      </c>
      <c r="J3" s="81"/>
      <c r="K3" s="82">
        <f>I3+1</f>
        <v>2012</v>
      </c>
      <c r="L3" s="81"/>
      <c r="M3" s="80">
        <f>K3+1</f>
        <v>2013</v>
      </c>
      <c r="N3" s="81"/>
      <c r="O3" s="23"/>
    </row>
    <row r="4" spans="1:61" ht="26" customHeight="1" x14ac:dyDescent="0.15">
      <c r="A4" s="13" t="s">
        <v>0</v>
      </c>
      <c r="B4" s="13" t="s">
        <v>4</v>
      </c>
      <c r="C4" s="79">
        <v>2009</v>
      </c>
      <c r="D4" s="13" t="s">
        <v>2</v>
      </c>
      <c r="E4" s="30" t="s">
        <v>18</v>
      </c>
      <c r="F4" s="14" t="s">
        <v>1</v>
      </c>
      <c r="G4" s="28" t="s">
        <v>18</v>
      </c>
      <c r="H4" s="14" t="s">
        <v>1</v>
      </c>
      <c r="I4" s="28" t="s">
        <v>18</v>
      </c>
      <c r="J4" s="14" t="s">
        <v>1</v>
      </c>
      <c r="K4" s="28" t="s">
        <v>18</v>
      </c>
      <c r="L4" s="14" t="s">
        <v>1</v>
      </c>
      <c r="M4" s="29" t="s">
        <v>18</v>
      </c>
      <c r="N4" s="14" t="s">
        <v>1</v>
      </c>
      <c r="O4" s="26"/>
      <c r="P4" s="41"/>
    </row>
    <row r="5" spans="1:61" s="38" customFormat="1" ht="30" customHeight="1" x14ac:dyDescent="0.15">
      <c r="A5" s="59"/>
      <c r="B5" s="60"/>
      <c r="C5" s="61"/>
      <c r="D5" s="62"/>
      <c r="E5" s="56">
        <f>IF(D5=0,0,IF(C5=0,0,IF(B5=0,0,C5/D5*Q5)))</f>
        <v>0</v>
      </c>
      <c r="F5" s="56">
        <f>IF(E5=0,0,C5-E5)</f>
        <v>0</v>
      </c>
      <c r="G5" s="56">
        <f>IF(F5=0,0,IF(F5&lt;E5,F5,C5/D5))</f>
        <v>0</v>
      </c>
      <c r="H5" s="56">
        <f t="shared" ref="H5:H16" si="0">F5-G5</f>
        <v>0</v>
      </c>
      <c r="I5" s="56">
        <f>IF(H5=0,0,IF(H5&lt;G5,H5,C5/D5))</f>
        <v>0</v>
      </c>
      <c r="J5" s="56">
        <f t="shared" ref="J5:J15" si="1">H5-I5</f>
        <v>0</v>
      </c>
      <c r="K5" s="56">
        <f>IF(J5=0,0,IF(J5&lt;I5,J5,C5/D5))</f>
        <v>0</v>
      </c>
      <c r="L5" s="56">
        <f t="shared" ref="L5:L15" si="2">J5-K5</f>
        <v>0</v>
      </c>
      <c r="M5" s="56">
        <f>IF(L5=0,0,IF(L5&lt;K5,L5,C5/D5))</f>
        <v>0</v>
      </c>
      <c r="N5" s="56">
        <f t="shared" ref="N5:N15" si="3">L5-M5</f>
        <v>0</v>
      </c>
      <c r="O5" s="42"/>
      <c r="P5" s="43" t="str">
        <f>IF(ISBLANK(B5),"0",TEXT(B5,"MM"))</f>
        <v>0</v>
      </c>
      <c r="Q5" s="77">
        <f>(12-P5+1)/12</f>
        <v>1.0833333333333333</v>
      </c>
      <c r="R5" s="19"/>
      <c r="S5" s="43"/>
      <c r="T5" s="18"/>
      <c r="U5" s="1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38" customFormat="1" ht="30" customHeight="1" x14ac:dyDescent="0.15">
      <c r="A6" s="63"/>
      <c r="B6" s="64"/>
      <c r="C6" s="65"/>
      <c r="D6" s="66"/>
      <c r="E6" s="57">
        <f t="shared" ref="E6:E16" si="4">IF(D6=0,0,IF(C6=0,0,IF(B6=0,0,C6/D6*Q6)))</f>
        <v>0</v>
      </c>
      <c r="F6" s="57">
        <f t="shared" ref="F6:F16" si="5">IF(E6=0,0,C6-E6)</f>
        <v>0</v>
      </c>
      <c r="G6" s="57">
        <f t="shared" ref="G6:G16" si="6">IF(F6=0,0,IF(F6&lt;E6,F6,C6/D6))</f>
        <v>0</v>
      </c>
      <c r="H6" s="57">
        <f t="shared" si="0"/>
        <v>0</v>
      </c>
      <c r="I6" s="57">
        <f t="shared" ref="I6:I15" si="7">IF(H6=0,0,IF(H6&lt;G6,H6,C6/D6))</f>
        <v>0</v>
      </c>
      <c r="J6" s="57">
        <f t="shared" si="1"/>
        <v>0</v>
      </c>
      <c r="K6" s="57">
        <f t="shared" ref="K6:K15" si="8">IF(J6=0,0,IF(J6&lt;I6,J6,C6/D6))</f>
        <v>0</v>
      </c>
      <c r="L6" s="57">
        <f t="shared" si="2"/>
        <v>0</v>
      </c>
      <c r="M6" s="57">
        <f t="shared" ref="M6:M16" si="9">IF(L6=0,0,IF(L6&lt;K6,L6,C6/D6))</f>
        <v>0</v>
      </c>
      <c r="N6" s="57">
        <f t="shared" si="3"/>
        <v>0</v>
      </c>
      <c r="O6" s="45"/>
      <c r="P6" s="43" t="str">
        <f>IF(ISBLANK(B6),"0",TEXT(B6,"MM"))</f>
        <v>0</v>
      </c>
      <c r="Q6" s="77">
        <f t="shared" ref="Q6:Q16" si="10">(12-P6+1)/12</f>
        <v>1.0833333333333333</v>
      </c>
      <c r="R6" s="19"/>
      <c r="S6" s="43"/>
      <c r="T6" s="18"/>
      <c r="U6" s="19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1" s="38" customFormat="1" ht="30" customHeight="1" x14ac:dyDescent="0.15">
      <c r="A7" s="63"/>
      <c r="B7" s="64"/>
      <c r="C7" s="65"/>
      <c r="D7" s="66"/>
      <c r="E7" s="57">
        <f>IF(D7=0,0,IF(C7=0,0,IF(B7=0,0,C7/D7*Q7)))</f>
        <v>0</v>
      </c>
      <c r="F7" s="57">
        <f>IF(E7=0,0,C7-E7)</f>
        <v>0</v>
      </c>
      <c r="G7" s="57">
        <f>IF(F7=0,0,IF(F7&lt;E7,F7,C7/D7))</f>
        <v>0</v>
      </c>
      <c r="H7" s="57">
        <f>F7-G7</f>
        <v>0</v>
      </c>
      <c r="I7" s="57">
        <f>IF(H7=0,0,IF(H7&lt;G7,H7,C7/D7))</f>
        <v>0</v>
      </c>
      <c r="J7" s="57">
        <f>H7-I7</f>
        <v>0</v>
      </c>
      <c r="K7" s="57">
        <f>IF(J7=0,0,IF(J7&lt;I7,J7,C7/D7))</f>
        <v>0</v>
      </c>
      <c r="L7" s="57">
        <f>J7-K7</f>
        <v>0</v>
      </c>
      <c r="M7" s="57">
        <f>IF(L7=0,0,IF(L7&lt;K7,L7,C7/D7))</f>
        <v>0</v>
      </c>
      <c r="N7" s="57">
        <f>L7-M7</f>
        <v>0</v>
      </c>
      <c r="O7" s="45"/>
      <c r="P7" s="43" t="str">
        <f t="shared" ref="P7:P16" si="11">IF(ISBLANK(B7),"0",TEXT(B7,"MM"))</f>
        <v>0</v>
      </c>
      <c r="Q7" s="77">
        <f t="shared" si="10"/>
        <v>1.0833333333333333</v>
      </c>
      <c r="R7" s="19"/>
      <c r="S7" s="43"/>
      <c r="T7" s="18"/>
      <c r="U7" s="19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s="38" customFormat="1" ht="30" customHeight="1" x14ac:dyDescent="0.15">
      <c r="A8" s="63"/>
      <c r="B8" s="64"/>
      <c r="C8" s="65"/>
      <c r="D8" s="66"/>
      <c r="E8" s="57">
        <f>IF(D8=0,0,IF(C8=0,0,IF(B8=0,0,C8/D8*Q8)))</f>
        <v>0</v>
      </c>
      <c r="F8" s="57">
        <f>IF(E8=0,0,C8-E8)</f>
        <v>0</v>
      </c>
      <c r="G8" s="57">
        <f>IF(F8=0,0,IF(F8&lt;E8,F8,C8/D8))</f>
        <v>0</v>
      </c>
      <c r="H8" s="57">
        <f>F8-G8</f>
        <v>0</v>
      </c>
      <c r="I8" s="57">
        <f>IF(H8=0,0,IF(H8&lt;G8,H8,C8/D8))</f>
        <v>0</v>
      </c>
      <c r="J8" s="57">
        <f>H8-I8</f>
        <v>0</v>
      </c>
      <c r="K8" s="57">
        <f>IF(J8=0,0,IF(J8&lt;I8,J8,C8/D8))</f>
        <v>0</v>
      </c>
      <c r="L8" s="57">
        <f>J8-K8</f>
        <v>0</v>
      </c>
      <c r="M8" s="57">
        <f>IF(L8=0,0,IF(L8&lt;K8,L8,C8/D8))</f>
        <v>0</v>
      </c>
      <c r="N8" s="57">
        <f>L8-M8</f>
        <v>0</v>
      </c>
      <c r="O8" s="45"/>
      <c r="P8" s="43" t="str">
        <f t="shared" si="11"/>
        <v>0</v>
      </c>
      <c r="Q8" s="77">
        <f t="shared" si="10"/>
        <v>1.0833333333333333</v>
      </c>
      <c r="R8" s="19"/>
      <c r="S8" s="43"/>
      <c r="T8" s="18"/>
      <c r="U8" s="19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38" customFormat="1" ht="30" customHeight="1" x14ac:dyDescent="0.15">
      <c r="A9" s="63"/>
      <c r="B9" s="64"/>
      <c r="C9" s="65"/>
      <c r="D9" s="66"/>
      <c r="E9" s="57">
        <f>IF(D9=0,0,IF(C9=0,0,IF(B9=0,0,C9/D9*Q9)))</f>
        <v>0</v>
      </c>
      <c r="F9" s="57">
        <f>IF(E9=0,0,C9-E9)</f>
        <v>0</v>
      </c>
      <c r="G9" s="57">
        <f>IF(F9=0,0,IF(F9&lt;E9,F9,C9/D9))</f>
        <v>0</v>
      </c>
      <c r="H9" s="57">
        <f>F9-G9</f>
        <v>0</v>
      </c>
      <c r="I9" s="57">
        <f>IF(H9=0,0,IF(H9&lt;G9,H9,C9/D9))</f>
        <v>0</v>
      </c>
      <c r="J9" s="57">
        <f>H9-I9</f>
        <v>0</v>
      </c>
      <c r="K9" s="57">
        <f>IF(J9=0,0,IF(J9&lt;I9,J9,C9/D9))</f>
        <v>0</v>
      </c>
      <c r="L9" s="57">
        <f>J9-K9</f>
        <v>0</v>
      </c>
      <c r="M9" s="57">
        <f>IF(L9=0,0,IF(L9&lt;K9,L9,C9/D9))</f>
        <v>0</v>
      </c>
      <c r="N9" s="57">
        <f>L9-M9</f>
        <v>0</v>
      </c>
      <c r="O9" s="45"/>
      <c r="P9" s="43" t="str">
        <f t="shared" si="11"/>
        <v>0</v>
      </c>
      <c r="Q9" s="77">
        <f t="shared" si="10"/>
        <v>1.0833333333333333</v>
      </c>
      <c r="R9" s="19"/>
      <c r="S9" s="43"/>
      <c r="T9" s="18"/>
      <c r="U9" s="1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</row>
    <row r="10" spans="1:61" s="38" customFormat="1" ht="30" customHeight="1" x14ac:dyDescent="0.15">
      <c r="A10" s="63"/>
      <c r="B10" s="64"/>
      <c r="C10" s="65"/>
      <c r="D10" s="66"/>
      <c r="E10" s="57">
        <f t="shared" si="4"/>
        <v>0</v>
      </c>
      <c r="F10" s="57">
        <f t="shared" si="5"/>
        <v>0</v>
      </c>
      <c r="G10" s="57">
        <f t="shared" si="6"/>
        <v>0</v>
      </c>
      <c r="H10" s="57">
        <f t="shared" si="0"/>
        <v>0</v>
      </c>
      <c r="I10" s="57">
        <f t="shared" si="7"/>
        <v>0</v>
      </c>
      <c r="J10" s="57">
        <f t="shared" si="1"/>
        <v>0</v>
      </c>
      <c r="K10" s="57">
        <f t="shared" si="8"/>
        <v>0</v>
      </c>
      <c r="L10" s="57">
        <f t="shared" si="2"/>
        <v>0</v>
      </c>
      <c r="M10" s="57">
        <f t="shared" si="9"/>
        <v>0</v>
      </c>
      <c r="N10" s="57">
        <f t="shared" si="3"/>
        <v>0</v>
      </c>
      <c r="O10" s="45"/>
      <c r="P10" s="43" t="str">
        <f t="shared" si="11"/>
        <v>0</v>
      </c>
      <c r="Q10" s="77">
        <f t="shared" si="10"/>
        <v>1.0833333333333333</v>
      </c>
      <c r="R10" s="19"/>
      <c r="S10" s="43"/>
      <c r="T10" s="18"/>
      <c r="U10" s="19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61" s="38" customFormat="1" ht="30" customHeight="1" x14ac:dyDescent="0.15">
      <c r="A11" s="63"/>
      <c r="B11" s="64"/>
      <c r="C11" s="65"/>
      <c r="D11" s="66"/>
      <c r="E11" s="57">
        <f t="shared" si="4"/>
        <v>0</v>
      </c>
      <c r="F11" s="57">
        <f t="shared" si="5"/>
        <v>0</v>
      </c>
      <c r="G11" s="57">
        <f t="shared" si="6"/>
        <v>0</v>
      </c>
      <c r="H11" s="57">
        <f t="shared" si="0"/>
        <v>0</v>
      </c>
      <c r="I11" s="57">
        <f t="shared" si="7"/>
        <v>0</v>
      </c>
      <c r="J11" s="57">
        <f t="shared" si="1"/>
        <v>0</v>
      </c>
      <c r="K11" s="57">
        <f t="shared" si="8"/>
        <v>0</v>
      </c>
      <c r="L11" s="57">
        <f t="shared" si="2"/>
        <v>0</v>
      </c>
      <c r="M11" s="57">
        <f t="shared" si="9"/>
        <v>0</v>
      </c>
      <c r="N11" s="57">
        <f t="shared" si="3"/>
        <v>0</v>
      </c>
      <c r="O11" s="45"/>
      <c r="P11" s="43" t="str">
        <f t="shared" si="11"/>
        <v>0</v>
      </c>
      <c r="Q11" s="77">
        <f t="shared" si="10"/>
        <v>1.0833333333333333</v>
      </c>
      <c r="R11" s="19"/>
      <c r="S11" s="43"/>
      <c r="T11" s="18"/>
      <c r="U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61" s="38" customFormat="1" ht="30" customHeight="1" x14ac:dyDescent="0.15">
      <c r="A12" s="63"/>
      <c r="B12" s="64"/>
      <c r="C12" s="65"/>
      <c r="D12" s="66"/>
      <c r="E12" s="57">
        <f t="shared" si="4"/>
        <v>0</v>
      </c>
      <c r="F12" s="57">
        <f t="shared" si="5"/>
        <v>0</v>
      </c>
      <c r="G12" s="57">
        <f t="shared" si="6"/>
        <v>0</v>
      </c>
      <c r="H12" s="57">
        <f t="shared" si="0"/>
        <v>0</v>
      </c>
      <c r="I12" s="57">
        <f t="shared" si="7"/>
        <v>0</v>
      </c>
      <c r="J12" s="57">
        <f t="shared" si="1"/>
        <v>0</v>
      </c>
      <c r="K12" s="57">
        <f t="shared" si="8"/>
        <v>0</v>
      </c>
      <c r="L12" s="57">
        <f t="shared" si="2"/>
        <v>0</v>
      </c>
      <c r="M12" s="57">
        <f t="shared" si="9"/>
        <v>0</v>
      </c>
      <c r="N12" s="57">
        <f t="shared" si="3"/>
        <v>0</v>
      </c>
      <c r="O12" s="45"/>
      <c r="P12" s="43" t="str">
        <f t="shared" si="11"/>
        <v>0</v>
      </c>
      <c r="Q12" s="77">
        <f t="shared" si="10"/>
        <v>1.0833333333333333</v>
      </c>
      <c r="R12" s="19"/>
      <c r="S12" s="43"/>
      <c r="T12" s="18"/>
      <c r="U12" s="19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</row>
    <row r="13" spans="1:61" s="38" customFormat="1" ht="30" customHeight="1" x14ac:dyDescent="0.15">
      <c r="A13" s="63"/>
      <c r="B13" s="64"/>
      <c r="C13" s="65"/>
      <c r="D13" s="66"/>
      <c r="E13" s="57">
        <f t="shared" si="4"/>
        <v>0</v>
      </c>
      <c r="F13" s="57">
        <f t="shared" si="5"/>
        <v>0</v>
      </c>
      <c r="G13" s="57">
        <f t="shared" si="6"/>
        <v>0</v>
      </c>
      <c r="H13" s="57">
        <f t="shared" si="0"/>
        <v>0</v>
      </c>
      <c r="I13" s="57">
        <f t="shared" si="7"/>
        <v>0</v>
      </c>
      <c r="J13" s="57">
        <f t="shared" si="1"/>
        <v>0</v>
      </c>
      <c r="K13" s="57">
        <f t="shared" si="8"/>
        <v>0</v>
      </c>
      <c r="L13" s="57">
        <f t="shared" si="2"/>
        <v>0</v>
      </c>
      <c r="M13" s="57">
        <f t="shared" si="9"/>
        <v>0</v>
      </c>
      <c r="N13" s="57">
        <f t="shared" si="3"/>
        <v>0</v>
      </c>
      <c r="O13" s="45"/>
      <c r="P13" s="43" t="str">
        <f t="shared" si="11"/>
        <v>0</v>
      </c>
      <c r="Q13" s="77">
        <f t="shared" si="10"/>
        <v>1.0833333333333333</v>
      </c>
      <c r="R13" s="19"/>
      <c r="S13" s="43"/>
      <c r="T13" s="18"/>
      <c r="U13" s="19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38" customFormat="1" ht="30" customHeight="1" x14ac:dyDescent="0.15">
      <c r="A14" s="63"/>
      <c r="B14" s="64"/>
      <c r="C14" s="65"/>
      <c r="D14" s="66"/>
      <c r="E14" s="57">
        <f t="shared" si="4"/>
        <v>0</v>
      </c>
      <c r="F14" s="57">
        <f t="shared" si="5"/>
        <v>0</v>
      </c>
      <c r="G14" s="57">
        <f t="shared" si="6"/>
        <v>0</v>
      </c>
      <c r="H14" s="57">
        <f t="shared" si="0"/>
        <v>0</v>
      </c>
      <c r="I14" s="57">
        <f t="shared" si="7"/>
        <v>0</v>
      </c>
      <c r="J14" s="57">
        <f t="shared" si="1"/>
        <v>0</v>
      </c>
      <c r="K14" s="57">
        <f t="shared" si="8"/>
        <v>0</v>
      </c>
      <c r="L14" s="57">
        <f t="shared" si="2"/>
        <v>0</v>
      </c>
      <c r="M14" s="57">
        <f t="shared" si="9"/>
        <v>0</v>
      </c>
      <c r="N14" s="57">
        <f t="shared" si="3"/>
        <v>0</v>
      </c>
      <c r="O14" s="45"/>
      <c r="P14" s="43" t="str">
        <f t="shared" si="11"/>
        <v>0</v>
      </c>
      <c r="Q14" s="77">
        <f t="shared" si="10"/>
        <v>1.0833333333333333</v>
      </c>
      <c r="R14" s="19"/>
      <c r="S14" s="43"/>
      <c r="T14" s="18"/>
      <c r="U14" s="1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38" customFormat="1" ht="30" customHeight="1" x14ac:dyDescent="0.15">
      <c r="A15" s="63"/>
      <c r="B15" s="64"/>
      <c r="C15" s="65"/>
      <c r="D15" s="66"/>
      <c r="E15" s="57">
        <f t="shared" si="4"/>
        <v>0</v>
      </c>
      <c r="F15" s="57">
        <f t="shared" si="5"/>
        <v>0</v>
      </c>
      <c r="G15" s="57">
        <f t="shared" si="6"/>
        <v>0</v>
      </c>
      <c r="H15" s="57">
        <f t="shared" si="0"/>
        <v>0</v>
      </c>
      <c r="I15" s="57">
        <f t="shared" si="7"/>
        <v>0</v>
      </c>
      <c r="J15" s="57">
        <f t="shared" si="1"/>
        <v>0</v>
      </c>
      <c r="K15" s="57">
        <f t="shared" si="8"/>
        <v>0</v>
      </c>
      <c r="L15" s="57">
        <f t="shared" si="2"/>
        <v>0</v>
      </c>
      <c r="M15" s="57">
        <f t="shared" si="9"/>
        <v>0</v>
      </c>
      <c r="N15" s="57">
        <f t="shared" si="3"/>
        <v>0</v>
      </c>
      <c r="O15" s="45"/>
      <c r="P15" s="43" t="str">
        <f t="shared" si="11"/>
        <v>0</v>
      </c>
      <c r="Q15" s="77">
        <f t="shared" si="10"/>
        <v>1.0833333333333333</v>
      </c>
      <c r="R15" s="19"/>
      <c r="S15" s="43"/>
      <c r="T15" s="18"/>
      <c r="U15" s="1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s="38" customFormat="1" ht="30" customHeight="1" x14ac:dyDescent="0.15">
      <c r="A16" s="67"/>
      <c r="B16" s="68"/>
      <c r="C16" s="69"/>
      <c r="D16" s="70"/>
      <c r="E16" s="58">
        <f t="shared" si="4"/>
        <v>0</v>
      </c>
      <c r="F16" s="58">
        <f t="shared" si="5"/>
        <v>0</v>
      </c>
      <c r="G16" s="58">
        <f t="shared" si="6"/>
        <v>0</v>
      </c>
      <c r="H16" s="58">
        <f t="shared" si="0"/>
        <v>0</v>
      </c>
      <c r="I16" s="58">
        <f>IF(H16=0,0,IF(H16&lt;G16,H16,C16/D16))</f>
        <v>0</v>
      </c>
      <c r="J16" s="58">
        <f>H16-I16</f>
        <v>0</v>
      </c>
      <c r="K16" s="58">
        <f>IF(J16=0,0,IF(J16&lt;I16,J16,C16/D16))</f>
        <v>0</v>
      </c>
      <c r="L16" s="58">
        <f>J16-K16</f>
        <v>0</v>
      </c>
      <c r="M16" s="58">
        <f t="shared" si="9"/>
        <v>0</v>
      </c>
      <c r="N16" s="58">
        <f>L16-M16</f>
        <v>0</v>
      </c>
      <c r="O16" s="45"/>
      <c r="P16" s="43" t="str">
        <f t="shared" si="11"/>
        <v>0</v>
      </c>
      <c r="Q16" s="77">
        <f t="shared" si="10"/>
        <v>1.0833333333333333</v>
      </c>
      <c r="R16" s="19"/>
      <c r="S16" s="43"/>
      <c r="T16" s="18"/>
      <c r="U16" s="1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22" ht="26" customHeight="1" x14ac:dyDescent="0.15">
      <c r="A17" s="31"/>
      <c r="B17" s="54" t="s">
        <v>3</v>
      </c>
      <c r="C17" s="36">
        <f>SUM(C5:C16)</f>
        <v>0</v>
      </c>
      <c r="D17" s="53" t="s">
        <v>19</v>
      </c>
      <c r="E17" s="36">
        <f t="shared" ref="E17:N17" si="12">SUM(E5:E16)</f>
        <v>0</v>
      </c>
      <c r="F17" s="36">
        <f t="shared" si="12"/>
        <v>0</v>
      </c>
      <c r="G17" s="34">
        <f t="shared" si="12"/>
        <v>0</v>
      </c>
      <c r="H17" s="34">
        <f t="shared" si="12"/>
        <v>0</v>
      </c>
      <c r="I17" s="34">
        <f t="shared" si="12"/>
        <v>0</v>
      </c>
      <c r="J17" s="34">
        <f t="shared" si="12"/>
        <v>0</v>
      </c>
      <c r="K17" s="34">
        <f t="shared" si="12"/>
        <v>0</v>
      </c>
      <c r="L17" s="34">
        <f t="shared" si="12"/>
        <v>0</v>
      </c>
      <c r="M17" s="34">
        <f t="shared" si="12"/>
        <v>0</v>
      </c>
      <c r="N17" s="34">
        <f t="shared" si="12"/>
        <v>0</v>
      </c>
      <c r="O17" s="41"/>
    </row>
    <row r="18" spans="1:22" x14ac:dyDescent="0.15">
      <c r="A18" s="5"/>
      <c r="C18" s="27"/>
      <c r="D18" s="35"/>
      <c r="E18" s="27"/>
      <c r="F18" s="35"/>
      <c r="G18" s="27"/>
      <c r="H18" s="35"/>
      <c r="I18" s="27"/>
      <c r="J18" s="35"/>
      <c r="K18" s="27"/>
      <c r="L18" s="35"/>
      <c r="M18" s="27"/>
      <c r="N18" s="35"/>
      <c r="O18" s="41"/>
    </row>
    <row r="19" spans="1:22" x14ac:dyDescent="0.15">
      <c r="A19" s="55" t="s">
        <v>20</v>
      </c>
      <c r="I19" s="16"/>
      <c r="O19" s="41"/>
      <c r="P19" s="41"/>
      <c r="S19" s="41"/>
      <c r="V19" s="41"/>
    </row>
    <row r="20" spans="1:22" x14ac:dyDescent="0.15">
      <c r="I20" s="16"/>
      <c r="O20" s="41"/>
      <c r="P20" s="41"/>
      <c r="S20" s="41"/>
      <c r="V20" s="41"/>
    </row>
    <row r="21" spans="1:22" x14ac:dyDescent="0.15">
      <c r="A21" s="55" t="s">
        <v>17</v>
      </c>
      <c r="I21" s="16"/>
      <c r="O21" s="41"/>
      <c r="P21" s="41"/>
      <c r="S21" s="41"/>
      <c r="V21" s="41"/>
    </row>
    <row r="22" spans="1:22" x14ac:dyDescent="0.15">
      <c r="I22" s="16"/>
      <c r="O22" s="41"/>
      <c r="P22" s="41"/>
      <c r="S22" s="41"/>
      <c r="V22" s="41"/>
    </row>
    <row r="23" spans="1:22" ht="15.75" customHeight="1" x14ac:dyDescent="0.15">
      <c r="B23" s="22"/>
      <c r="C23" s="22"/>
      <c r="D23" s="22"/>
      <c r="I23" s="16"/>
      <c r="O23" s="41"/>
      <c r="P23" s="41"/>
      <c r="S23" s="41"/>
      <c r="V23" s="41"/>
    </row>
    <row r="24" spans="1:22" x14ac:dyDescent="0.15">
      <c r="I24" s="16"/>
      <c r="O24" s="41"/>
      <c r="P24" s="41"/>
      <c r="S24" s="41"/>
      <c r="V24" s="41"/>
    </row>
    <row r="25" spans="1:22" x14ac:dyDescent="0.15">
      <c r="I25" s="16"/>
      <c r="O25" s="41"/>
      <c r="P25" s="41"/>
      <c r="S25" s="41"/>
      <c r="V25" s="41"/>
    </row>
    <row r="26" spans="1:22" x14ac:dyDescent="0.15">
      <c r="I26" s="16"/>
      <c r="O26" s="41"/>
      <c r="P26" s="41"/>
      <c r="S26" s="41"/>
      <c r="V26" s="41"/>
    </row>
    <row r="27" spans="1:22" x14ac:dyDescent="0.15">
      <c r="I27" s="16"/>
      <c r="O27" s="41"/>
      <c r="P27" s="41"/>
      <c r="S27" s="41"/>
      <c r="V27" s="41"/>
    </row>
    <row r="28" spans="1:22" x14ac:dyDescent="0.15">
      <c r="I28" s="16"/>
      <c r="O28" s="41"/>
      <c r="P28" s="41"/>
      <c r="S28" s="41"/>
      <c r="V28" s="41"/>
    </row>
    <row r="29" spans="1:22" x14ac:dyDescent="0.15">
      <c r="I29" s="16"/>
      <c r="O29" s="41"/>
      <c r="P29" s="41"/>
      <c r="S29" s="41"/>
      <c r="V29" s="41"/>
    </row>
    <row r="30" spans="1:22" x14ac:dyDescent="0.15">
      <c r="I30" s="16"/>
      <c r="O30" s="41"/>
      <c r="P30" s="41"/>
      <c r="S30" s="41"/>
      <c r="V30" s="41"/>
    </row>
    <row r="31" spans="1:22" x14ac:dyDescent="0.15">
      <c r="I31" s="16"/>
      <c r="O31" s="41"/>
      <c r="P31" s="41"/>
      <c r="S31" s="41"/>
      <c r="V31" s="41"/>
    </row>
    <row r="32" spans="1:22" x14ac:dyDescent="0.15">
      <c r="I32" s="16"/>
      <c r="O32" s="41"/>
      <c r="P32" s="41"/>
      <c r="S32" s="41"/>
      <c r="V32" s="41"/>
    </row>
    <row r="33" spans="9:22" x14ac:dyDescent="0.15">
      <c r="I33" s="16"/>
      <c r="O33" s="41"/>
      <c r="P33" s="41"/>
      <c r="S33" s="41"/>
      <c r="V33" s="41"/>
    </row>
    <row r="34" spans="9:22" x14ac:dyDescent="0.15">
      <c r="I34" s="16"/>
      <c r="O34" s="41"/>
      <c r="P34" s="41"/>
      <c r="S34" s="41"/>
      <c r="V34" s="41"/>
    </row>
    <row r="35" spans="9:22" x14ac:dyDescent="0.15">
      <c r="I35" s="16"/>
      <c r="O35" s="41"/>
      <c r="P35" s="41"/>
      <c r="S35" s="41"/>
      <c r="V35" s="41"/>
    </row>
    <row r="36" spans="9:22" x14ac:dyDescent="0.15">
      <c r="I36" s="16"/>
      <c r="O36" s="41"/>
      <c r="P36" s="41"/>
      <c r="S36" s="41"/>
      <c r="V36" s="41"/>
    </row>
    <row r="37" spans="9:22" x14ac:dyDescent="0.15">
      <c r="I37" s="16"/>
      <c r="O37" s="41"/>
      <c r="P37" s="41"/>
      <c r="S37" s="41"/>
      <c r="V37" s="41"/>
    </row>
    <row r="38" spans="9:22" x14ac:dyDescent="0.15">
      <c r="I38" s="16"/>
      <c r="O38" s="41"/>
      <c r="P38" s="41"/>
      <c r="S38" s="41"/>
      <c r="V38" s="41"/>
    </row>
    <row r="39" spans="9:22" x14ac:dyDescent="0.15">
      <c r="I39" s="16"/>
      <c r="O39" s="41"/>
      <c r="P39" s="41"/>
      <c r="S39" s="41"/>
      <c r="V39" s="41"/>
    </row>
    <row r="40" spans="9:22" x14ac:dyDescent="0.15">
      <c r="I40" s="16"/>
      <c r="O40" s="41"/>
      <c r="P40" s="41"/>
      <c r="S40" s="41"/>
      <c r="V40" s="41"/>
    </row>
    <row r="41" spans="9:22" x14ac:dyDescent="0.15">
      <c r="I41" s="16"/>
      <c r="O41" s="41"/>
      <c r="P41" s="41"/>
      <c r="S41" s="41"/>
      <c r="V41" s="41"/>
    </row>
    <row r="42" spans="9:22" x14ac:dyDescent="0.15">
      <c r="I42" s="16"/>
      <c r="O42" s="41"/>
      <c r="P42" s="41"/>
      <c r="S42" s="41"/>
      <c r="V42" s="41"/>
    </row>
    <row r="43" spans="9:22" x14ac:dyDescent="0.15">
      <c r="I43" s="16"/>
      <c r="O43" s="41"/>
      <c r="P43" s="41"/>
      <c r="S43" s="41"/>
      <c r="V43" s="41"/>
    </row>
    <row r="44" spans="9:22" x14ac:dyDescent="0.15">
      <c r="I44" s="16"/>
      <c r="O44" s="41"/>
      <c r="P44" s="41"/>
      <c r="S44" s="41"/>
      <c r="V44" s="41"/>
    </row>
    <row r="45" spans="9:22" x14ac:dyDescent="0.15">
      <c r="I45" s="16"/>
      <c r="O45" s="41"/>
      <c r="P45" s="41"/>
      <c r="S45" s="41"/>
      <c r="V45" s="41"/>
    </row>
    <row r="46" spans="9:22" x14ac:dyDescent="0.15">
      <c r="I46" s="16"/>
      <c r="O46" s="41"/>
      <c r="P46" s="41"/>
      <c r="S46" s="41"/>
      <c r="V46" s="41"/>
    </row>
    <row r="47" spans="9:22" x14ac:dyDescent="0.15">
      <c r="I47" s="16"/>
      <c r="O47" s="41"/>
      <c r="P47" s="41"/>
      <c r="S47" s="41"/>
      <c r="V47" s="41"/>
    </row>
    <row r="48" spans="9:22" x14ac:dyDescent="0.15">
      <c r="I48" s="16"/>
      <c r="O48" s="41"/>
      <c r="P48" s="41"/>
      <c r="S48" s="41"/>
      <c r="V48" s="41"/>
    </row>
    <row r="49" spans="9:22" x14ac:dyDescent="0.15">
      <c r="I49" s="16"/>
      <c r="O49" s="41"/>
      <c r="P49" s="41"/>
      <c r="S49" s="41"/>
      <c r="V49" s="41"/>
    </row>
    <row r="50" spans="9:22" x14ac:dyDescent="0.15">
      <c r="I50" s="16"/>
      <c r="O50" s="41"/>
      <c r="P50" s="41"/>
      <c r="S50" s="41"/>
      <c r="V50" s="41"/>
    </row>
    <row r="51" spans="9:22" x14ac:dyDescent="0.15">
      <c r="I51" s="16"/>
      <c r="O51" s="41"/>
      <c r="P51" s="41"/>
      <c r="S51" s="41"/>
      <c r="V51" s="41"/>
    </row>
    <row r="52" spans="9:22" x14ac:dyDescent="0.15">
      <c r="I52" s="16"/>
      <c r="O52" s="41"/>
      <c r="P52" s="41"/>
      <c r="S52" s="41"/>
      <c r="V52" s="41"/>
    </row>
    <row r="53" spans="9:22" x14ac:dyDescent="0.15">
      <c r="I53" s="16"/>
      <c r="O53" s="41"/>
      <c r="P53" s="41"/>
      <c r="S53" s="41"/>
      <c r="V53" s="41"/>
    </row>
    <row r="54" spans="9:22" x14ac:dyDescent="0.15">
      <c r="I54" s="16"/>
      <c r="O54" s="41"/>
      <c r="P54" s="41"/>
      <c r="S54" s="41"/>
      <c r="V54" s="41"/>
    </row>
    <row r="55" spans="9:22" x14ac:dyDescent="0.15">
      <c r="I55" s="16"/>
      <c r="O55" s="41"/>
      <c r="P55" s="41"/>
      <c r="S55" s="41"/>
      <c r="V55" s="41"/>
    </row>
    <row r="56" spans="9:22" x14ac:dyDescent="0.15">
      <c r="I56" s="16"/>
      <c r="O56" s="41"/>
      <c r="P56" s="41"/>
      <c r="S56" s="41"/>
      <c r="V56" s="41"/>
    </row>
    <row r="57" spans="9:22" x14ac:dyDescent="0.15">
      <c r="I57" s="16"/>
      <c r="O57" s="41"/>
      <c r="P57" s="41"/>
      <c r="S57" s="41"/>
      <c r="V57" s="41"/>
    </row>
    <row r="58" spans="9:22" x14ac:dyDescent="0.15">
      <c r="I58" s="16"/>
      <c r="O58" s="41"/>
      <c r="P58" s="41"/>
      <c r="S58" s="41"/>
      <c r="V58" s="41"/>
    </row>
    <row r="59" spans="9:22" x14ac:dyDescent="0.15">
      <c r="I59" s="16"/>
      <c r="O59" s="41"/>
      <c r="P59" s="41"/>
      <c r="S59" s="41"/>
      <c r="V59" s="41"/>
    </row>
    <row r="60" spans="9:22" x14ac:dyDescent="0.15">
      <c r="I60" s="16"/>
      <c r="O60" s="41"/>
      <c r="P60" s="41"/>
      <c r="S60" s="41"/>
      <c r="V60" s="41"/>
    </row>
    <row r="61" spans="9:22" x14ac:dyDescent="0.15">
      <c r="I61" s="16"/>
      <c r="O61" s="41"/>
      <c r="P61" s="41"/>
      <c r="S61" s="41"/>
      <c r="V61" s="41"/>
    </row>
    <row r="62" spans="9:22" x14ac:dyDescent="0.15">
      <c r="I62" s="16"/>
      <c r="O62" s="41"/>
      <c r="P62" s="41"/>
      <c r="S62" s="41"/>
      <c r="V62" s="41"/>
    </row>
    <row r="63" spans="9:22" x14ac:dyDescent="0.15">
      <c r="I63" s="16"/>
      <c r="O63" s="41"/>
      <c r="P63" s="41"/>
      <c r="S63" s="41"/>
      <c r="V63" s="41"/>
    </row>
    <row r="64" spans="9:22" x14ac:dyDescent="0.15">
      <c r="I64" s="16"/>
      <c r="O64" s="41"/>
      <c r="P64" s="41"/>
      <c r="S64" s="41"/>
      <c r="V64" s="41"/>
    </row>
    <row r="65" spans="9:22" x14ac:dyDescent="0.15">
      <c r="I65" s="16"/>
      <c r="O65" s="41"/>
      <c r="P65" s="41"/>
      <c r="S65" s="41"/>
      <c r="V65" s="41"/>
    </row>
    <row r="66" spans="9:22" x14ac:dyDescent="0.15">
      <c r="I66" s="16"/>
      <c r="O66" s="41"/>
      <c r="P66" s="41"/>
      <c r="S66" s="41"/>
      <c r="V66" s="41"/>
    </row>
    <row r="67" spans="9:22" x14ac:dyDescent="0.15">
      <c r="I67" s="16"/>
      <c r="O67" s="41"/>
      <c r="P67" s="41"/>
      <c r="S67" s="41"/>
      <c r="V67" s="41"/>
    </row>
    <row r="68" spans="9:22" x14ac:dyDescent="0.15">
      <c r="I68" s="16"/>
      <c r="O68" s="41"/>
      <c r="P68" s="41"/>
      <c r="S68" s="41"/>
      <c r="V68" s="41"/>
    </row>
    <row r="69" spans="9:22" x14ac:dyDescent="0.15">
      <c r="I69" s="16"/>
      <c r="O69" s="41"/>
      <c r="P69" s="41"/>
      <c r="S69" s="41"/>
      <c r="V69" s="41"/>
    </row>
    <row r="70" spans="9:22" x14ac:dyDescent="0.15">
      <c r="I70" s="16"/>
      <c r="O70" s="41"/>
      <c r="P70" s="41"/>
      <c r="S70" s="41"/>
      <c r="V70" s="41"/>
    </row>
    <row r="71" spans="9:22" x14ac:dyDescent="0.15">
      <c r="I71" s="16"/>
      <c r="O71" s="41"/>
      <c r="P71" s="41"/>
      <c r="S71" s="41"/>
      <c r="V71" s="41"/>
    </row>
    <row r="72" spans="9:22" x14ac:dyDescent="0.15">
      <c r="I72" s="16"/>
      <c r="O72" s="41"/>
      <c r="P72" s="41"/>
      <c r="S72" s="41"/>
      <c r="V72" s="41"/>
    </row>
    <row r="73" spans="9:22" x14ac:dyDescent="0.15">
      <c r="I73" s="16"/>
      <c r="O73" s="41"/>
      <c r="P73" s="41"/>
      <c r="S73" s="41"/>
      <c r="V73" s="41"/>
    </row>
    <row r="74" spans="9:22" x14ac:dyDescent="0.15">
      <c r="I74" s="16"/>
      <c r="O74" s="41"/>
      <c r="P74" s="41"/>
      <c r="S74" s="41"/>
      <c r="V74" s="41"/>
    </row>
    <row r="75" spans="9:22" x14ac:dyDescent="0.15">
      <c r="I75" s="16"/>
      <c r="O75" s="41"/>
      <c r="P75" s="41"/>
      <c r="S75" s="41"/>
      <c r="V75" s="41"/>
    </row>
    <row r="76" spans="9:22" x14ac:dyDescent="0.15">
      <c r="I76" s="16"/>
      <c r="O76" s="41"/>
      <c r="P76" s="41"/>
      <c r="S76" s="41"/>
      <c r="V76" s="41"/>
    </row>
    <row r="77" spans="9:22" x14ac:dyDescent="0.15">
      <c r="I77" s="16"/>
      <c r="O77" s="41"/>
      <c r="P77" s="41"/>
      <c r="S77" s="41"/>
      <c r="V77" s="41"/>
    </row>
    <row r="78" spans="9:22" x14ac:dyDescent="0.15">
      <c r="I78" s="16"/>
      <c r="O78" s="41"/>
      <c r="P78" s="41"/>
      <c r="S78" s="41"/>
      <c r="V78" s="41"/>
    </row>
    <row r="79" spans="9:22" x14ac:dyDescent="0.15">
      <c r="I79" s="16"/>
      <c r="O79" s="41"/>
      <c r="P79" s="41"/>
      <c r="S79" s="41"/>
      <c r="V79" s="41"/>
    </row>
    <row r="80" spans="9:22" x14ac:dyDescent="0.15">
      <c r="I80" s="16"/>
      <c r="O80" s="41"/>
      <c r="P80" s="41"/>
      <c r="S80" s="41"/>
      <c r="V80" s="41"/>
    </row>
    <row r="81" spans="9:22" x14ac:dyDescent="0.15">
      <c r="I81" s="16"/>
      <c r="O81" s="41"/>
      <c r="P81" s="41"/>
      <c r="S81" s="41"/>
      <c r="V81" s="41"/>
    </row>
    <row r="82" spans="9:22" x14ac:dyDescent="0.15">
      <c r="I82" s="16"/>
      <c r="O82" s="41"/>
      <c r="P82" s="41"/>
      <c r="S82" s="41"/>
      <c r="V82" s="41"/>
    </row>
    <row r="83" spans="9:22" x14ac:dyDescent="0.15">
      <c r="I83" s="16"/>
      <c r="O83" s="41"/>
      <c r="P83" s="41"/>
      <c r="S83" s="41"/>
      <c r="V83" s="41"/>
    </row>
    <row r="84" spans="9:22" x14ac:dyDescent="0.15">
      <c r="I84" s="16"/>
      <c r="O84" s="41"/>
      <c r="P84" s="41"/>
      <c r="S84" s="41"/>
      <c r="V84" s="41"/>
    </row>
    <row r="85" spans="9:22" x14ac:dyDescent="0.15">
      <c r="I85" s="16"/>
      <c r="O85" s="41"/>
      <c r="P85" s="41"/>
      <c r="S85" s="41"/>
      <c r="V85" s="41"/>
    </row>
    <row r="86" spans="9:22" x14ac:dyDescent="0.15">
      <c r="I86" s="16"/>
      <c r="O86" s="41"/>
      <c r="P86" s="41"/>
      <c r="S86" s="41"/>
      <c r="V86" s="41"/>
    </row>
    <row r="87" spans="9:22" x14ac:dyDescent="0.15">
      <c r="I87" s="16"/>
      <c r="O87" s="41"/>
      <c r="P87" s="41"/>
      <c r="S87" s="41"/>
      <c r="V87" s="41"/>
    </row>
    <row r="88" spans="9:22" x14ac:dyDescent="0.15">
      <c r="I88" s="16"/>
      <c r="O88" s="41"/>
      <c r="P88" s="41"/>
      <c r="S88" s="41"/>
      <c r="V88" s="41"/>
    </row>
    <row r="89" spans="9:22" x14ac:dyDescent="0.15">
      <c r="I89" s="16"/>
      <c r="O89" s="41"/>
      <c r="P89" s="41"/>
      <c r="S89" s="41"/>
      <c r="V89" s="41"/>
    </row>
    <row r="90" spans="9:22" x14ac:dyDescent="0.15">
      <c r="I90" s="16"/>
      <c r="O90" s="41"/>
      <c r="P90" s="41"/>
      <c r="S90" s="41"/>
      <c r="V90" s="41"/>
    </row>
    <row r="91" spans="9:22" x14ac:dyDescent="0.15">
      <c r="I91" s="16"/>
      <c r="O91" s="41"/>
      <c r="P91" s="41"/>
      <c r="S91" s="41"/>
      <c r="V91" s="41"/>
    </row>
    <row r="92" spans="9:22" x14ac:dyDescent="0.15">
      <c r="I92" s="16"/>
      <c r="O92" s="41"/>
      <c r="P92" s="41"/>
      <c r="S92" s="41"/>
      <c r="V92" s="41"/>
    </row>
    <row r="93" spans="9:22" x14ac:dyDescent="0.15">
      <c r="I93" s="16"/>
      <c r="O93" s="41"/>
      <c r="P93" s="41"/>
      <c r="S93" s="41"/>
      <c r="V93" s="41"/>
    </row>
    <row r="94" spans="9:22" x14ac:dyDescent="0.15">
      <c r="I94" s="16"/>
      <c r="O94" s="41"/>
      <c r="P94" s="41"/>
      <c r="S94" s="41"/>
      <c r="V94" s="41"/>
    </row>
    <row r="95" spans="9:22" x14ac:dyDescent="0.15">
      <c r="I95" s="16"/>
      <c r="O95" s="41"/>
      <c r="P95" s="41"/>
      <c r="S95" s="41"/>
      <c r="V95" s="41"/>
    </row>
    <row r="96" spans="9:22" x14ac:dyDescent="0.15">
      <c r="I96" s="16"/>
      <c r="O96" s="41"/>
      <c r="P96" s="41"/>
      <c r="S96" s="41"/>
      <c r="V96" s="41"/>
    </row>
    <row r="97" spans="9:22" x14ac:dyDescent="0.15">
      <c r="I97" s="16"/>
      <c r="O97" s="41"/>
      <c r="P97" s="41"/>
      <c r="S97" s="41"/>
      <c r="V97" s="41"/>
    </row>
    <row r="98" spans="9:22" x14ac:dyDescent="0.15">
      <c r="I98" s="16"/>
      <c r="O98" s="41"/>
      <c r="P98" s="41"/>
      <c r="S98" s="41"/>
      <c r="V98" s="41"/>
    </row>
    <row r="99" spans="9:22" x14ac:dyDescent="0.15">
      <c r="I99" s="16"/>
      <c r="O99" s="41"/>
      <c r="P99" s="41"/>
      <c r="S99" s="41"/>
      <c r="V99" s="41"/>
    </row>
    <row r="100" spans="9:22" x14ac:dyDescent="0.15">
      <c r="I100" s="16"/>
      <c r="O100" s="41"/>
      <c r="P100" s="41"/>
      <c r="S100" s="41"/>
      <c r="V100" s="41"/>
    </row>
    <row r="101" spans="9:22" x14ac:dyDescent="0.15">
      <c r="I101" s="16"/>
      <c r="O101" s="41"/>
      <c r="P101" s="41"/>
      <c r="S101" s="41"/>
      <c r="V101" s="41"/>
    </row>
    <row r="102" spans="9:22" x14ac:dyDescent="0.15">
      <c r="I102" s="16"/>
      <c r="O102" s="41"/>
      <c r="P102" s="41"/>
      <c r="S102" s="41"/>
      <c r="V102" s="41"/>
    </row>
    <row r="103" spans="9:22" x14ac:dyDescent="0.15">
      <c r="I103" s="16"/>
      <c r="O103" s="41"/>
      <c r="P103" s="41"/>
      <c r="S103" s="41"/>
      <c r="V103" s="41"/>
    </row>
    <row r="104" spans="9:22" x14ac:dyDescent="0.15">
      <c r="I104" s="16"/>
      <c r="O104" s="41"/>
      <c r="P104" s="41"/>
      <c r="S104" s="41"/>
      <c r="V104" s="41"/>
    </row>
    <row r="105" spans="9:22" x14ac:dyDescent="0.15">
      <c r="I105" s="16"/>
      <c r="O105" s="41"/>
      <c r="P105" s="41"/>
      <c r="S105" s="41"/>
      <c r="V105" s="41"/>
    </row>
    <row r="106" spans="9:22" x14ac:dyDescent="0.15">
      <c r="I106" s="16"/>
      <c r="O106" s="41"/>
      <c r="P106" s="41"/>
      <c r="S106" s="41"/>
      <c r="V106" s="41"/>
    </row>
    <row r="107" spans="9:22" x14ac:dyDescent="0.15">
      <c r="I107" s="16"/>
      <c r="O107" s="41"/>
      <c r="P107" s="41"/>
      <c r="S107" s="41"/>
      <c r="V107" s="41"/>
    </row>
    <row r="108" spans="9:22" x14ac:dyDescent="0.15">
      <c r="I108" s="16"/>
      <c r="O108" s="41"/>
      <c r="P108" s="41"/>
      <c r="S108" s="41"/>
      <c r="V108" s="41"/>
    </row>
    <row r="109" spans="9:22" x14ac:dyDescent="0.15">
      <c r="I109" s="16"/>
      <c r="O109" s="41"/>
      <c r="P109" s="41"/>
      <c r="S109" s="41"/>
      <c r="V109" s="41"/>
    </row>
    <row r="110" spans="9:22" x14ac:dyDescent="0.15">
      <c r="I110" s="16"/>
      <c r="O110" s="41"/>
      <c r="P110" s="41"/>
      <c r="S110" s="41"/>
      <c r="V110" s="41"/>
    </row>
    <row r="111" spans="9:22" x14ac:dyDescent="0.15">
      <c r="I111" s="16"/>
      <c r="O111" s="41"/>
      <c r="P111" s="41"/>
      <c r="S111" s="41"/>
      <c r="V111" s="41"/>
    </row>
    <row r="112" spans="9:22" x14ac:dyDescent="0.15">
      <c r="I112" s="16"/>
      <c r="O112" s="41"/>
      <c r="P112" s="41"/>
      <c r="S112" s="41"/>
      <c r="V112" s="41"/>
    </row>
    <row r="113" spans="9:22" x14ac:dyDescent="0.15">
      <c r="I113" s="16"/>
      <c r="O113" s="41"/>
      <c r="P113" s="41"/>
      <c r="S113" s="41"/>
      <c r="V113" s="41"/>
    </row>
    <row r="114" spans="9:22" x14ac:dyDescent="0.15">
      <c r="I114" s="16"/>
      <c r="O114" s="41"/>
      <c r="P114" s="41"/>
      <c r="S114" s="41"/>
      <c r="V114" s="41"/>
    </row>
    <row r="115" spans="9:22" x14ac:dyDescent="0.15">
      <c r="I115" s="16"/>
      <c r="O115" s="41"/>
      <c r="P115" s="41"/>
      <c r="S115" s="41"/>
      <c r="V115" s="41"/>
    </row>
    <row r="116" spans="9:22" x14ac:dyDescent="0.15">
      <c r="I116" s="16"/>
      <c r="O116" s="41"/>
      <c r="P116" s="41"/>
      <c r="S116" s="41"/>
      <c r="V116" s="41"/>
    </row>
    <row r="117" spans="9:22" x14ac:dyDescent="0.15">
      <c r="I117" s="16"/>
      <c r="O117" s="41"/>
      <c r="P117" s="41"/>
      <c r="S117" s="41"/>
      <c r="V117" s="41"/>
    </row>
    <row r="118" spans="9:22" x14ac:dyDescent="0.15">
      <c r="I118" s="16"/>
      <c r="O118" s="41"/>
      <c r="P118" s="41"/>
      <c r="S118" s="41"/>
      <c r="V118" s="41"/>
    </row>
    <row r="119" spans="9:22" x14ac:dyDescent="0.15">
      <c r="I119" s="16"/>
      <c r="O119" s="41"/>
      <c r="P119" s="41"/>
      <c r="S119" s="41"/>
      <c r="V119" s="41"/>
    </row>
    <row r="120" spans="9:22" x14ac:dyDescent="0.15">
      <c r="I120" s="16"/>
      <c r="O120" s="41"/>
      <c r="P120" s="41"/>
      <c r="S120" s="41"/>
      <c r="V120" s="41"/>
    </row>
    <row r="121" spans="9:22" x14ac:dyDescent="0.15">
      <c r="I121" s="16"/>
      <c r="O121" s="41"/>
      <c r="P121" s="41"/>
      <c r="S121" s="41"/>
      <c r="V121" s="41"/>
    </row>
    <row r="122" spans="9:22" x14ac:dyDescent="0.15">
      <c r="I122" s="16"/>
      <c r="O122" s="41"/>
      <c r="P122" s="41"/>
      <c r="S122" s="41"/>
      <c r="V122" s="41"/>
    </row>
    <row r="123" spans="9:22" x14ac:dyDescent="0.15">
      <c r="I123" s="16"/>
      <c r="O123" s="41"/>
      <c r="P123" s="41"/>
      <c r="S123" s="41"/>
      <c r="V123" s="41"/>
    </row>
    <row r="124" spans="9:22" x14ac:dyDescent="0.15">
      <c r="I124" s="16"/>
      <c r="O124" s="41"/>
      <c r="P124" s="41"/>
      <c r="S124" s="41"/>
      <c r="V124" s="41"/>
    </row>
    <row r="125" spans="9:22" x14ac:dyDescent="0.15">
      <c r="I125" s="16"/>
      <c r="O125" s="41"/>
      <c r="P125" s="41"/>
      <c r="S125" s="41"/>
      <c r="V125" s="41"/>
    </row>
    <row r="126" spans="9:22" x14ac:dyDescent="0.15">
      <c r="I126" s="16"/>
      <c r="O126" s="41"/>
      <c r="P126" s="41"/>
      <c r="S126" s="41"/>
      <c r="V126" s="41"/>
    </row>
    <row r="127" spans="9:22" x14ac:dyDescent="0.15">
      <c r="I127" s="16"/>
      <c r="O127" s="41"/>
      <c r="P127" s="41"/>
      <c r="S127" s="41"/>
      <c r="V127" s="41"/>
    </row>
    <row r="128" spans="9:22" x14ac:dyDescent="0.15">
      <c r="I128" s="16"/>
      <c r="O128" s="41"/>
      <c r="P128" s="41"/>
      <c r="S128" s="41"/>
      <c r="V128" s="41"/>
    </row>
    <row r="129" spans="9:22" x14ac:dyDescent="0.15">
      <c r="I129" s="16"/>
      <c r="O129" s="41"/>
      <c r="P129" s="41"/>
      <c r="S129" s="41"/>
      <c r="V129" s="41"/>
    </row>
    <row r="130" spans="9:22" x14ac:dyDescent="0.15">
      <c r="I130" s="16"/>
      <c r="O130" s="41"/>
      <c r="P130" s="41"/>
      <c r="S130" s="41"/>
      <c r="V130" s="41"/>
    </row>
    <row r="131" spans="9:22" x14ac:dyDescent="0.15">
      <c r="I131" s="16"/>
      <c r="O131" s="41"/>
      <c r="P131" s="41"/>
      <c r="S131" s="41"/>
      <c r="V131" s="41"/>
    </row>
    <row r="132" spans="9:22" x14ac:dyDescent="0.15">
      <c r="I132" s="16"/>
      <c r="O132" s="41"/>
      <c r="P132" s="41"/>
      <c r="S132" s="41"/>
      <c r="V132" s="41"/>
    </row>
    <row r="133" spans="9:22" x14ac:dyDescent="0.15">
      <c r="I133" s="16"/>
      <c r="O133" s="41"/>
      <c r="P133" s="41"/>
      <c r="S133" s="41"/>
      <c r="V133" s="41"/>
    </row>
    <row r="134" spans="9:22" x14ac:dyDescent="0.15">
      <c r="I134" s="16"/>
      <c r="O134" s="41"/>
      <c r="P134" s="41"/>
      <c r="S134" s="41"/>
      <c r="V134" s="41"/>
    </row>
    <row r="135" spans="9:22" x14ac:dyDescent="0.15">
      <c r="I135" s="16"/>
      <c r="O135" s="41"/>
      <c r="P135" s="41"/>
      <c r="S135" s="41"/>
      <c r="V135" s="41"/>
    </row>
    <row r="136" spans="9:22" x14ac:dyDescent="0.15">
      <c r="I136" s="16"/>
      <c r="O136" s="41"/>
      <c r="P136" s="41"/>
      <c r="S136" s="41"/>
      <c r="V136" s="41"/>
    </row>
    <row r="137" spans="9:22" x14ac:dyDescent="0.15">
      <c r="I137" s="16"/>
      <c r="O137" s="41"/>
      <c r="P137" s="41"/>
      <c r="S137" s="41"/>
      <c r="V137" s="41"/>
    </row>
    <row r="138" spans="9:22" x14ac:dyDescent="0.15">
      <c r="I138" s="16"/>
      <c r="O138" s="41"/>
      <c r="P138" s="41"/>
      <c r="S138" s="41"/>
      <c r="V138" s="41"/>
    </row>
    <row r="139" spans="9:22" x14ac:dyDescent="0.15">
      <c r="I139" s="16"/>
      <c r="O139" s="41"/>
      <c r="P139" s="41"/>
      <c r="S139" s="41"/>
      <c r="V139" s="41"/>
    </row>
    <row r="140" spans="9:22" x14ac:dyDescent="0.15">
      <c r="I140" s="16"/>
      <c r="O140" s="41"/>
      <c r="P140" s="41"/>
      <c r="S140" s="41"/>
      <c r="V140" s="41"/>
    </row>
    <row r="141" spans="9:22" x14ac:dyDescent="0.15">
      <c r="I141" s="16"/>
      <c r="O141" s="41"/>
      <c r="P141" s="41"/>
      <c r="S141" s="41"/>
      <c r="V141" s="41"/>
    </row>
    <row r="142" spans="9:22" x14ac:dyDescent="0.15">
      <c r="I142" s="16"/>
      <c r="O142" s="41"/>
      <c r="P142" s="41"/>
      <c r="S142" s="41"/>
      <c r="V142" s="41"/>
    </row>
    <row r="143" spans="9:22" x14ac:dyDescent="0.15">
      <c r="I143" s="16"/>
      <c r="O143" s="41"/>
      <c r="P143" s="41"/>
      <c r="S143" s="41"/>
      <c r="V143" s="41"/>
    </row>
    <row r="144" spans="9:22" x14ac:dyDescent="0.15">
      <c r="I144" s="16"/>
      <c r="O144" s="41"/>
      <c r="P144" s="41"/>
      <c r="S144" s="41"/>
      <c r="V144" s="41"/>
    </row>
    <row r="145" spans="9:22" x14ac:dyDescent="0.15">
      <c r="I145" s="16"/>
      <c r="O145" s="41"/>
      <c r="P145" s="41"/>
      <c r="S145" s="41"/>
      <c r="V145" s="41"/>
    </row>
    <row r="146" spans="9:22" x14ac:dyDescent="0.15">
      <c r="I146" s="16"/>
      <c r="O146" s="41"/>
      <c r="P146" s="41"/>
      <c r="S146" s="41"/>
      <c r="V146" s="41"/>
    </row>
    <row r="147" spans="9:22" x14ac:dyDescent="0.15">
      <c r="I147" s="16"/>
      <c r="O147" s="41"/>
      <c r="P147" s="41"/>
      <c r="S147" s="41"/>
      <c r="V147" s="41"/>
    </row>
    <row r="148" spans="9:22" x14ac:dyDescent="0.15">
      <c r="I148" s="16"/>
      <c r="O148" s="41"/>
      <c r="P148" s="41"/>
      <c r="S148" s="41"/>
      <c r="V148" s="41"/>
    </row>
    <row r="149" spans="9:22" x14ac:dyDescent="0.15">
      <c r="I149" s="16"/>
      <c r="O149" s="41"/>
      <c r="P149" s="41"/>
      <c r="S149" s="41"/>
      <c r="V149" s="41"/>
    </row>
    <row r="150" spans="9:22" x14ac:dyDescent="0.15">
      <c r="I150" s="16"/>
      <c r="O150" s="41"/>
      <c r="P150" s="41"/>
      <c r="S150" s="41"/>
      <c r="V150" s="41"/>
    </row>
    <row r="151" spans="9:22" x14ac:dyDescent="0.15">
      <c r="I151" s="16"/>
      <c r="O151" s="41"/>
      <c r="P151" s="41"/>
      <c r="S151" s="41"/>
      <c r="V151" s="41"/>
    </row>
    <row r="152" spans="9:22" x14ac:dyDescent="0.15">
      <c r="I152" s="16"/>
      <c r="O152" s="41"/>
      <c r="P152" s="41"/>
      <c r="S152" s="41"/>
      <c r="V152" s="41"/>
    </row>
    <row r="153" spans="9:22" x14ac:dyDescent="0.15">
      <c r="I153" s="16"/>
      <c r="O153" s="41"/>
      <c r="P153" s="41"/>
      <c r="S153" s="41"/>
      <c r="V153" s="41"/>
    </row>
    <row r="154" spans="9:22" x14ac:dyDescent="0.15">
      <c r="I154" s="16"/>
      <c r="O154" s="41"/>
      <c r="P154" s="41"/>
      <c r="S154" s="41"/>
      <c r="V154" s="41"/>
    </row>
    <row r="155" spans="9:22" x14ac:dyDescent="0.15">
      <c r="I155" s="16"/>
      <c r="O155" s="41"/>
      <c r="P155" s="41"/>
      <c r="S155" s="41"/>
      <c r="V155" s="41"/>
    </row>
    <row r="156" spans="9:22" x14ac:dyDescent="0.15">
      <c r="I156" s="16"/>
      <c r="O156" s="41"/>
      <c r="P156" s="41"/>
      <c r="S156" s="41"/>
      <c r="V156" s="41"/>
    </row>
    <row r="157" spans="9:22" x14ac:dyDescent="0.15">
      <c r="I157" s="16"/>
      <c r="O157" s="41"/>
      <c r="P157" s="41"/>
      <c r="S157" s="41"/>
      <c r="V157" s="41"/>
    </row>
    <row r="158" spans="9:22" x14ac:dyDescent="0.15">
      <c r="I158" s="16"/>
      <c r="O158" s="41"/>
      <c r="P158" s="41"/>
      <c r="S158" s="41"/>
      <c r="V158" s="41"/>
    </row>
    <row r="159" spans="9:22" x14ac:dyDescent="0.15">
      <c r="I159" s="16"/>
      <c r="O159" s="41"/>
      <c r="P159" s="41"/>
      <c r="S159" s="41"/>
      <c r="V159" s="41"/>
    </row>
    <row r="160" spans="9:22" x14ac:dyDescent="0.15">
      <c r="I160" s="16"/>
      <c r="O160" s="41"/>
      <c r="P160" s="41"/>
      <c r="S160" s="41"/>
      <c r="V160" s="41"/>
    </row>
    <row r="161" spans="9:22" x14ac:dyDescent="0.15">
      <c r="I161" s="16"/>
      <c r="O161" s="41"/>
      <c r="P161" s="41"/>
      <c r="S161" s="41"/>
      <c r="V161" s="41"/>
    </row>
    <row r="162" spans="9:22" x14ac:dyDescent="0.15">
      <c r="I162" s="16"/>
      <c r="O162" s="41"/>
      <c r="P162" s="41"/>
      <c r="S162" s="41"/>
      <c r="V162" s="41"/>
    </row>
    <row r="163" spans="9:22" x14ac:dyDescent="0.15">
      <c r="I163" s="16"/>
      <c r="O163" s="41"/>
      <c r="P163" s="41"/>
      <c r="S163" s="41"/>
      <c r="V163" s="41"/>
    </row>
    <row r="164" spans="9:22" x14ac:dyDescent="0.15">
      <c r="I164" s="16"/>
      <c r="O164" s="41"/>
      <c r="P164" s="41"/>
      <c r="S164" s="41"/>
      <c r="V164" s="41"/>
    </row>
    <row r="165" spans="9:22" x14ac:dyDescent="0.15">
      <c r="I165" s="16"/>
      <c r="O165" s="41"/>
      <c r="P165" s="41"/>
      <c r="S165" s="41"/>
      <c r="V165" s="41"/>
    </row>
    <row r="166" spans="9:22" x14ac:dyDescent="0.15">
      <c r="I166" s="16"/>
      <c r="O166" s="41"/>
      <c r="P166" s="41"/>
      <c r="S166" s="41"/>
      <c r="V166" s="41"/>
    </row>
    <row r="167" spans="9:22" x14ac:dyDescent="0.15">
      <c r="I167" s="16"/>
      <c r="O167" s="41"/>
      <c r="P167" s="41"/>
      <c r="S167" s="41"/>
      <c r="V167" s="41"/>
    </row>
    <row r="168" spans="9:22" x14ac:dyDescent="0.15">
      <c r="I168" s="16"/>
      <c r="O168" s="41"/>
      <c r="P168" s="41"/>
      <c r="S168" s="41"/>
      <c r="V168" s="41"/>
    </row>
    <row r="169" spans="9:22" x14ac:dyDescent="0.15">
      <c r="I169" s="16"/>
      <c r="O169" s="41"/>
      <c r="P169" s="41"/>
      <c r="S169" s="41"/>
      <c r="V169" s="41"/>
    </row>
    <row r="170" spans="9:22" x14ac:dyDescent="0.15">
      <c r="I170" s="16"/>
      <c r="O170" s="41"/>
      <c r="P170" s="41"/>
      <c r="S170" s="41"/>
      <c r="V170" s="41"/>
    </row>
    <row r="171" spans="9:22" x14ac:dyDescent="0.15">
      <c r="I171" s="16"/>
      <c r="O171" s="41"/>
      <c r="P171" s="41"/>
      <c r="S171" s="41"/>
      <c r="V171" s="41"/>
    </row>
    <row r="172" spans="9:22" x14ac:dyDescent="0.15">
      <c r="I172" s="16"/>
      <c r="O172" s="41"/>
      <c r="P172" s="41"/>
      <c r="S172" s="41"/>
      <c r="V172" s="41"/>
    </row>
    <row r="173" spans="9:22" x14ac:dyDescent="0.15">
      <c r="I173" s="16"/>
      <c r="O173" s="41"/>
      <c r="P173" s="41"/>
      <c r="S173" s="41"/>
      <c r="V173" s="41"/>
    </row>
    <row r="174" spans="9:22" x14ac:dyDescent="0.15">
      <c r="I174" s="16"/>
      <c r="O174" s="41"/>
      <c r="P174" s="41"/>
      <c r="S174" s="41"/>
      <c r="V174" s="41"/>
    </row>
    <row r="175" spans="9:22" x14ac:dyDescent="0.15">
      <c r="I175" s="16"/>
      <c r="O175" s="41"/>
      <c r="P175" s="41"/>
      <c r="S175" s="41"/>
      <c r="V175" s="41"/>
    </row>
    <row r="176" spans="9:22" x14ac:dyDescent="0.15">
      <c r="I176" s="16"/>
      <c r="O176" s="41"/>
      <c r="P176" s="41"/>
      <c r="S176" s="41"/>
      <c r="V176" s="41"/>
    </row>
    <row r="177" spans="9:22" x14ac:dyDescent="0.15">
      <c r="I177" s="16"/>
      <c r="O177" s="41"/>
      <c r="P177" s="41"/>
      <c r="S177" s="41"/>
      <c r="V177" s="41"/>
    </row>
    <row r="178" spans="9:22" x14ac:dyDescent="0.15">
      <c r="I178" s="16"/>
      <c r="O178" s="41"/>
      <c r="P178" s="41"/>
      <c r="S178" s="41"/>
      <c r="V178" s="41"/>
    </row>
    <row r="179" spans="9:22" x14ac:dyDescent="0.15">
      <c r="I179" s="16"/>
      <c r="O179" s="41"/>
      <c r="P179" s="41"/>
      <c r="S179" s="41"/>
      <c r="V179" s="41"/>
    </row>
    <row r="180" spans="9:22" x14ac:dyDescent="0.15">
      <c r="I180" s="16"/>
      <c r="O180" s="41"/>
      <c r="P180" s="41"/>
      <c r="S180" s="41"/>
      <c r="V180" s="41"/>
    </row>
    <row r="181" spans="9:22" x14ac:dyDescent="0.15">
      <c r="I181" s="16"/>
      <c r="O181" s="41"/>
      <c r="P181" s="41"/>
      <c r="S181" s="41"/>
      <c r="V181" s="41"/>
    </row>
    <row r="182" spans="9:22" x14ac:dyDescent="0.15">
      <c r="I182" s="16"/>
      <c r="O182" s="41"/>
      <c r="P182" s="41"/>
      <c r="S182" s="41"/>
      <c r="V182" s="41"/>
    </row>
    <row r="183" spans="9:22" x14ac:dyDescent="0.15">
      <c r="I183" s="16"/>
      <c r="O183" s="41"/>
      <c r="P183" s="41"/>
      <c r="S183" s="41"/>
      <c r="V183" s="41"/>
    </row>
    <row r="184" spans="9:22" x14ac:dyDescent="0.15">
      <c r="I184" s="16"/>
      <c r="O184" s="41"/>
      <c r="P184" s="41"/>
      <c r="S184" s="41"/>
      <c r="V184" s="41"/>
    </row>
    <row r="185" spans="9:22" x14ac:dyDescent="0.15">
      <c r="I185" s="16"/>
      <c r="O185" s="41"/>
      <c r="P185" s="41"/>
      <c r="S185" s="41"/>
      <c r="V185" s="41"/>
    </row>
    <row r="186" spans="9:22" x14ac:dyDescent="0.15">
      <c r="I186" s="16"/>
      <c r="O186" s="41"/>
      <c r="P186" s="41"/>
      <c r="S186" s="41"/>
      <c r="V186" s="41"/>
    </row>
    <row r="187" spans="9:22" x14ac:dyDescent="0.15">
      <c r="I187" s="16"/>
      <c r="O187" s="41"/>
      <c r="P187" s="41"/>
      <c r="S187" s="41"/>
      <c r="V187" s="41"/>
    </row>
    <row r="188" spans="9:22" x14ac:dyDescent="0.15">
      <c r="I188" s="16"/>
      <c r="O188" s="41"/>
      <c r="P188" s="41"/>
      <c r="S188" s="41"/>
      <c r="V188" s="41"/>
    </row>
    <row r="189" spans="9:22" x14ac:dyDescent="0.15">
      <c r="I189" s="16"/>
      <c r="O189" s="41"/>
      <c r="P189" s="41"/>
      <c r="S189" s="41"/>
      <c r="V189" s="41"/>
    </row>
    <row r="190" spans="9:22" x14ac:dyDescent="0.15">
      <c r="I190" s="16"/>
      <c r="O190" s="41"/>
      <c r="P190" s="41"/>
      <c r="S190" s="41"/>
      <c r="V190" s="41"/>
    </row>
    <row r="191" spans="9:22" x14ac:dyDescent="0.15">
      <c r="I191" s="16"/>
      <c r="O191" s="41"/>
      <c r="P191" s="41"/>
      <c r="S191" s="41"/>
      <c r="V191" s="41"/>
    </row>
    <row r="192" spans="9:22" x14ac:dyDescent="0.15">
      <c r="I192" s="16"/>
      <c r="O192" s="41"/>
      <c r="P192" s="41"/>
      <c r="S192" s="41"/>
      <c r="V192" s="41"/>
    </row>
    <row r="193" spans="9:22" x14ac:dyDescent="0.15">
      <c r="I193" s="16"/>
      <c r="O193" s="41"/>
      <c r="P193" s="41"/>
      <c r="S193" s="41"/>
      <c r="V193" s="41"/>
    </row>
    <row r="194" spans="9:22" x14ac:dyDescent="0.15">
      <c r="I194" s="16"/>
      <c r="O194" s="41"/>
      <c r="P194" s="41"/>
      <c r="S194" s="41"/>
      <c r="V194" s="41"/>
    </row>
    <row r="195" spans="9:22" x14ac:dyDescent="0.15">
      <c r="I195" s="16"/>
      <c r="O195" s="41"/>
      <c r="P195" s="41"/>
      <c r="S195" s="41"/>
      <c r="V195" s="41"/>
    </row>
    <row r="196" spans="9:22" x14ac:dyDescent="0.15">
      <c r="I196" s="16"/>
      <c r="O196" s="41"/>
      <c r="P196" s="41"/>
      <c r="S196" s="41"/>
      <c r="V196" s="41"/>
    </row>
    <row r="197" spans="9:22" x14ac:dyDescent="0.15">
      <c r="I197" s="16"/>
      <c r="O197" s="41"/>
      <c r="P197" s="41"/>
      <c r="S197" s="41"/>
      <c r="V197" s="41"/>
    </row>
    <row r="198" spans="9:22" x14ac:dyDescent="0.15">
      <c r="I198" s="16"/>
      <c r="O198" s="41"/>
      <c r="P198" s="41"/>
      <c r="S198" s="41"/>
      <c r="V198" s="41"/>
    </row>
    <row r="199" spans="9:22" x14ac:dyDescent="0.15">
      <c r="I199" s="16"/>
      <c r="O199" s="41"/>
      <c r="P199" s="41"/>
      <c r="S199" s="41"/>
      <c r="V199" s="41"/>
    </row>
    <row r="200" spans="9:22" x14ac:dyDescent="0.15">
      <c r="I200" s="16"/>
      <c r="O200" s="41"/>
      <c r="P200" s="41"/>
      <c r="S200" s="41"/>
      <c r="V200" s="41"/>
    </row>
    <row r="201" spans="9:22" x14ac:dyDescent="0.15">
      <c r="I201" s="16"/>
      <c r="O201" s="41"/>
      <c r="P201" s="41"/>
      <c r="S201" s="41"/>
      <c r="V201" s="41"/>
    </row>
    <row r="202" spans="9:22" x14ac:dyDescent="0.15">
      <c r="I202" s="16"/>
      <c r="O202" s="41"/>
      <c r="P202" s="41"/>
      <c r="S202" s="41"/>
      <c r="V202" s="41"/>
    </row>
    <row r="203" spans="9:22" x14ac:dyDescent="0.15">
      <c r="I203" s="16"/>
      <c r="O203" s="41"/>
      <c r="P203" s="41"/>
      <c r="S203" s="41"/>
      <c r="V203" s="41"/>
    </row>
    <row r="204" spans="9:22" x14ac:dyDescent="0.15">
      <c r="I204" s="16"/>
      <c r="O204" s="41"/>
      <c r="P204" s="41"/>
      <c r="S204" s="41"/>
      <c r="V204" s="41"/>
    </row>
    <row r="205" spans="9:22" x14ac:dyDescent="0.15">
      <c r="I205" s="16"/>
      <c r="O205" s="41"/>
      <c r="P205" s="41"/>
      <c r="S205" s="41"/>
      <c r="V205" s="41"/>
    </row>
    <row r="206" spans="9:22" x14ac:dyDescent="0.15">
      <c r="I206" s="16"/>
      <c r="O206" s="41"/>
      <c r="P206" s="41"/>
      <c r="S206" s="41"/>
      <c r="V206" s="41"/>
    </row>
    <row r="207" spans="9:22" x14ac:dyDescent="0.15">
      <c r="I207" s="16"/>
      <c r="O207" s="41"/>
      <c r="P207" s="41"/>
      <c r="S207" s="41"/>
      <c r="V207" s="41"/>
    </row>
    <row r="208" spans="9:22" x14ac:dyDescent="0.15">
      <c r="I208" s="16"/>
      <c r="O208" s="41"/>
      <c r="P208" s="41"/>
      <c r="S208" s="41"/>
      <c r="V208" s="41"/>
    </row>
    <row r="209" spans="9:22" x14ac:dyDescent="0.15">
      <c r="I209" s="16"/>
      <c r="O209" s="41"/>
      <c r="P209" s="41"/>
      <c r="S209" s="41"/>
      <c r="V209" s="41"/>
    </row>
    <row r="210" spans="9:22" x14ac:dyDescent="0.15">
      <c r="I210" s="16"/>
      <c r="O210" s="41"/>
      <c r="P210" s="41"/>
      <c r="S210" s="41"/>
      <c r="V210" s="41"/>
    </row>
    <row r="211" spans="9:22" x14ac:dyDescent="0.15">
      <c r="I211" s="16"/>
      <c r="O211" s="41"/>
      <c r="P211" s="41"/>
      <c r="S211" s="41"/>
      <c r="V211" s="41"/>
    </row>
    <row r="212" spans="9:22" x14ac:dyDescent="0.15">
      <c r="I212" s="16"/>
      <c r="O212" s="41"/>
      <c r="P212" s="41"/>
      <c r="S212" s="41"/>
      <c r="V212" s="41"/>
    </row>
    <row r="213" spans="9:22" x14ac:dyDescent="0.15">
      <c r="I213" s="16"/>
      <c r="O213" s="41"/>
      <c r="P213" s="41"/>
      <c r="S213" s="41"/>
      <c r="V213" s="41"/>
    </row>
    <row r="214" spans="9:22" x14ac:dyDescent="0.15">
      <c r="I214" s="16"/>
      <c r="O214" s="41"/>
      <c r="P214" s="41"/>
      <c r="S214" s="41"/>
      <c r="V214" s="41"/>
    </row>
    <row r="215" spans="9:22" x14ac:dyDescent="0.15">
      <c r="I215" s="16"/>
      <c r="O215" s="41"/>
      <c r="P215" s="41"/>
      <c r="S215" s="41"/>
      <c r="V215" s="41"/>
    </row>
    <row r="216" spans="9:22" x14ac:dyDescent="0.15">
      <c r="I216" s="16"/>
      <c r="O216" s="41"/>
      <c r="P216" s="41"/>
      <c r="S216" s="41"/>
      <c r="V216" s="41"/>
    </row>
    <row r="217" spans="9:22" x14ac:dyDescent="0.15">
      <c r="I217" s="16"/>
      <c r="O217" s="41"/>
      <c r="P217" s="41"/>
      <c r="S217" s="41"/>
      <c r="V217" s="41"/>
    </row>
    <row r="218" spans="9:22" x14ac:dyDescent="0.15">
      <c r="I218" s="16"/>
      <c r="O218" s="41"/>
      <c r="P218" s="41"/>
      <c r="S218" s="41"/>
      <c r="V218" s="41"/>
    </row>
    <row r="219" spans="9:22" x14ac:dyDescent="0.15">
      <c r="I219" s="16"/>
      <c r="O219" s="41"/>
      <c r="P219" s="41"/>
      <c r="S219" s="41"/>
      <c r="V219" s="41"/>
    </row>
    <row r="220" spans="9:22" x14ac:dyDescent="0.15">
      <c r="I220" s="16"/>
      <c r="O220" s="41"/>
      <c r="P220" s="41"/>
      <c r="S220" s="41"/>
      <c r="V220" s="41"/>
    </row>
    <row r="221" spans="9:22" x14ac:dyDescent="0.15">
      <c r="I221" s="16"/>
      <c r="O221" s="41"/>
      <c r="P221" s="41"/>
      <c r="S221" s="41"/>
      <c r="V221" s="41"/>
    </row>
    <row r="222" spans="9:22" x14ac:dyDescent="0.15">
      <c r="I222" s="16"/>
      <c r="O222" s="41"/>
      <c r="P222" s="41"/>
      <c r="S222" s="41"/>
      <c r="V222" s="41"/>
    </row>
    <row r="223" spans="9:22" x14ac:dyDescent="0.15">
      <c r="I223" s="16"/>
      <c r="O223" s="41"/>
      <c r="P223" s="41"/>
      <c r="S223" s="41"/>
      <c r="V223" s="41"/>
    </row>
    <row r="224" spans="9:22" x14ac:dyDescent="0.15">
      <c r="I224" s="16"/>
      <c r="O224" s="41"/>
      <c r="P224" s="41"/>
      <c r="S224" s="41"/>
      <c r="V224" s="41"/>
    </row>
    <row r="225" spans="9:22" x14ac:dyDescent="0.15">
      <c r="I225" s="16"/>
      <c r="O225" s="41"/>
      <c r="P225" s="41"/>
      <c r="S225" s="41"/>
      <c r="V225" s="41"/>
    </row>
    <row r="226" spans="9:22" x14ac:dyDescent="0.15">
      <c r="I226" s="16"/>
      <c r="O226" s="41"/>
      <c r="P226" s="41"/>
      <c r="S226" s="41"/>
      <c r="V226" s="41"/>
    </row>
    <row r="227" spans="9:22" x14ac:dyDescent="0.15">
      <c r="I227" s="16"/>
      <c r="O227" s="41"/>
      <c r="P227" s="41"/>
      <c r="S227" s="41"/>
      <c r="V227" s="41"/>
    </row>
    <row r="228" spans="9:22" x14ac:dyDescent="0.15">
      <c r="I228" s="16"/>
      <c r="O228" s="41"/>
      <c r="P228" s="41"/>
      <c r="S228" s="41"/>
      <c r="V228" s="41"/>
    </row>
    <row r="229" spans="9:22" x14ac:dyDescent="0.15">
      <c r="I229" s="16"/>
      <c r="O229" s="41"/>
      <c r="P229" s="41"/>
      <c r="S229" s="41"/>
      <c r="V229" s="41"/>
    </row>
    <row r="230" spans="9:22" x14ac:dyDescent="0.15">
      <c r="I230" s="16"/>
      <c r="O230" s="41"/>
      <c r="P230" s="41"/>
      <c r="S230" s="41"/>
      <c r="V230" s="41"/>
    </row>
    <row r="231" spans="9:22" x14ac:dyDescent="0.15">
      <c r="I231" s="16"/>
      <c r="O231" s="41"/>
      <c r="P231" s="41"/>
      <c r="S231" s="41"/>
      <c r="V231" s="41"/>
    </row>
    <row r="232" spans="9:22" x14ac:dyDescent="0.15">
      <c r="I232" s="16"/>
      <c r="O232" s="41"/>
      <c r="P232" s="41"/>
      <c r="S232" s="41"/>
      <c r="V232" s="41"/>
    </row>
    <row r="233" spans="9:22" x14ac:dyDescent="0.15">
      <c r="I233" s="16"/>
      <c r="O233" s="41"/>
      <c r="P233" s="41"/>
      <c r="S233" s="41"/>
      <c r="V233" s="41"/>
    </row>
    <row r="234" spans="9:22" x14ac:dyDescent="0.15">
      <c r="I234" s="16"/>
      <c r="O234" s="41"/>
      <c r="P234" s="41"/>
      <c r="S234" s="41"/>
      <c r="V234" s="41"/>
    </row>
    <row r="235" spans="9:22" x14ac:dyDescent="0.15">
      <c r="I235" s="16"/>
      <c r="O235" s="41"/>
      <c r="P235" s="41"/>
      <c r="S235" s="41"/>
      <c r="V235" s="41"/>
    </row>
    <row r="236" spans="9:22" x14ac:dyDescent="0.15">
      <c r="I236" s="16"/>
      <c r="O236" s="41"/>
      <c r="P236" s="41"/>
      <c r="S236" s="41"/>
      <c r="V236" s="41"/>
    </row>
    <row r="237" spans="9:22" x14ac:dyDescent="0.15">
      <c r="I237" s="16"/>
      <c r="O237" s="41"/>
      <c r="P237" s="41"/>
      <c r="S237" s="41"/>
      <c r="V237" s="41"/>
    </row>
    <row r="238" spans="9:22" x14ac:dyDescent="0.15">
      <c r="I238" s="16"/>
      <c r="O238" s="41"/>
      <c r="P238" s="41"/>
      <c r="S238" s="41"/>
      <c r="V238" s="41"/>
    </row>
    <row r="239" spans="9:22" x14ac:dyDescent="0.15">
      <c r="I239" s="16"/>
      <c r="O239" s="41"/>
      <c r="P239" s="41"/>
      <c r="S239" s="41"/>
      <c r="V239" s="41"/>
    </row>
    <row r="240" spans="9:22" x14ac:dyDescent="0.15">
      <c r="I240" s="16"/>
      <c r="O240" s="41"/>
      <c r="P240" s="41"/>
      <c r="S240" s="41"/>
      <c r="V240" s="41"/>
    </row>
    <row r="241" spans="9:22" x14ac:dyDescent="0.15">
      <c r="I241" s="16"/>
      <c r="O241" s="41"/>
      <c r="P241" s="41"/>
      <c r="S241" s="41"/>
      <c r="V241" s="41"/>
    </row>
    <row r="242" spans="9:22" x14ac:dyDescent="0.15">
      <c r="I242" s="16"/>
      <c r="O242" s="41"/>
      <c r="P242" s="41"/>
      <c r="S242" s="41"/>
      <c r="V242" s="41"/>
    </row>
    <row r="243" spans="9:22" x14ac:dyDescent="0.15">
      <c r="I243" s="16"/>
      <c r="O243" s="41"/>
      <c r="P243" s="41"/>
      <c r="S243" s="41"/>
      <c r="V243" s="41"/>
    </row>
    <row r="244" spans="9:22" x14ac:dyDescent="0.15">
      <c r="I244" s="16"/>
      <c r="O244" s="41"/>
      <c r="P244" s="41"/>
      <c r="S244" s="41"/>
      <c r="V244" s="41"/>
    </row>
    <row r="245" spans="9:22" x14ac:dyDescent="0.15">
      <c r="I245" s="16"/>
      <c r="O245" s="41"/>
      <c r="P245" s="41"/>
      <c r="S245" s="41"/>
      <c r="V245" s="41"/>
    </row>
    <row r="246" spans="9:22" x14ac:dyDescent="0.15">
      <c r="I246" s="16"/>
      <c r="O246" s="41"/>
      <c r="P246" s="41"/>
      <c r="S246" s="41"/>
      <c r="V246" s="41"/>
    </row>
    <row r="247" spans="9:22" x14ac:dyDescent="0.15">
      <c r="I247" s="16"/>
      <c r="O247" s="41"/>
      <c r="P247" s="41"/>
      <c r="S247" s="41"/>
      <c r="V247" s="41"/>
    </row>
    <row r="248" spans="9:22" x14ac:dyDescent="0.15">
      <c r="I248" s="16"/>
      <c r="O248" s="41"/>
      <c r="P248" s="41"/>
      <c r="S248" s="41"/>
      <c r="V248" s="41"/>
    </row>
    <row r="249" spans="9:22" x14ac:dyDescent="0.15">
      <c r="I249" s="16"/>
      <c r="O249" s="41"/>
      <c r="P249" s="41"/>
      <c r="S249" s="41"/>
      <c r="V249" s="41"/>
    </row>
    <row r="250" spans="9:22" x14ac:dyDescent="0.15">
      <c r="I250" s="16"/>
      <c r="O250" s="41"/>
      <c r="P250" s="41"/>
      <c r="S250" s="41"/>
      <c r="V250" s="41"/>
    </row>
    <row r="251" spans="9:22" x14ac:dyDescent="0.15">
      <c r="I251" s="16"/>
      <c r="O251" s="41"/>
      <c r="P251" s="41"/>
      <c r="S251" s="41"/>
      <c r="V251" s="41"/>
    </row>
    <row r="252" spans="9:22" x14ac:dyDescent="0.15">
      <c r="I252" s="16"/>
      <c r="O252" s="41"/>
      <c r="P252" s="41"/>
      <c r="S252" s="41"/>
      <c r="V252" s="41"/>
    </row>
    <row r="253" spans="9:22" x14ac:dyDescent="0.15">
      <c r="I253" s="16"/>
      <c r="O253" s="41"/>
      <c r="P253" s="41"/>
      <c r="S253" s="41"/>
      <c r="V253" s="41"/>
    </row>
    <row r="254" spans="9:22" x14ac:dyDescent="0.15">
      <c r="I254" s="16"/>
      <c r="O254" s="41"/>
      <c r="P254" s="41"/>
      <c r="S254" s="41"/>
      <c r="V254" s="41"/>
    </row>
    <row r="255" spans="9:22" x14ac:dyDescent="0.15">
      <c r="I255" s="16"/>
      <c r="O255" s="41"/>
      <c r="P255" s="41"/>
      <c r="S255" s="41"/>
      <c r="V255" s="41"/>
    </row>
    <row r="256" spans="9:22" x14ac:dyDescent="0.15">
      <c r="I256" s="16"/>
      <c r="O256" s="41"/>
      <c r="P256" s="41"/>
      <c r="S256" s="41"/>
      <c r="V256" s="41"/>
    </row>
    <row r="257" spans="9:22" x14ac:dyDescent="0.15">
      <c r="I257" s="16"/>
      <c r="O257" s="41"/>
      <c r="P257" s="41"/>
      <c r="S257" s="41"/>
      <c r="V257" s="41"/>
    </row>
    <row r="258" spans="9:22" x14ac:dyDescent="0.15">
      <c r="I258" s="16"/>
      <c r="O258" s="41"/>
      <c r="P258" s="41"/>
      <c r="S258" s="41"/>
      <c r="V258" s="41"/>
    </row>
    <row r="259" spans="9:22" x14ac:dyDescent="0.15">
      <c r="I259" s="16"/>
      <c r="O259" s="41"/>
      <c r="P259" s="41"/>
      <c r="S259" s="41"/>
      <c r="V259" s="41"/>
    </row>
    <row r="260" spans="9:22" x14ac:dyDescent="0.15">
      <c r="I260" s="16"/>
      <c r="O260" s="41"/>
      <c r="P260" s="41"/>
      <c r="S260" s="41"/>
      <c r="V260" s="41"/>
    </row>
    <row r="261" spans="9:22" x14ac:dyDescent="0.15">
      <c r="I261" s="16"/>
      <c r="O261" s="41"/>
      <c r="P261" s="41"/>
      <c r="S261" s="41"/>
      <c r="V261" s="41"/>
    </row>
    <row r="262" spans="9:22" x14ac:dyDescent="0.15">
      <c r="I262" s="16"/>
      <c r="O262" s="41"/>
      <c r="P262" s="41"/>
      <c r="S262" s="41"/>
      <c r="V262" s="41"/>
    </row>
    <row r="263" spans="9:22" x14ac:dyDescent="0.15">
      <c r="I263" s="16"/>
      <c r="O263" s="41"/>
      <c r="P263" s="41"/>
      <c r="S263" s="41"/>
      <c r="V263" s="41"/>
    </row>
    <row r="264" spans="9:22" x14ac:dyDescent="0.15">
      <c r="I264" s="16"/>
      <c r="O264" s="41"/>
      <c r="P264" s="41"/>
      <c r="S264" s="41"/>
      <c r="V264" s="41"/>
    </row>
    <row r="265" spans="9:22" x14ac:dyDescent="0.15">
      <c r="I265" s="16"/>
      <c r="O265" s="41"/>
      <c r="P265" s="41"/>
      <c r="S265" s="41"/>
      <c r="V265" s="41"/>
    </row>
    <row r="266" spans="9:22" x14ac:dyDescent="0.15">
      <c r="I266" s="16"/>
      <c r="O266" s="41"/>
      <c r="P266" s="41"/>
      <c r="S266" s="41"/>
      <c r="V266" s="41"/>
    </row>
    <row r="267" spans="9:22" x14ac:dyDescent="0.15">
      <c r="I267" s="16"/>
      <c r="O267" s="41"/>
      <c r="P267" s="41"/>
      <c r="S267" s="41"/>
      <c r="V267" s="41"/>
    </row>
    <row r="268" spans="9:22" x14ac:dyDescent="0.15">
      <c r="I268" s="16"/>
      <c r="O268" s="41"/>
      <c r="P268" s="41"/>
      <c r="S268" s="41"/>
      <c r="V268" s="41"/>
    </row>
    <row r="269" spans="9:22" x14ac:dyDescent="0.15">
      <c r="I269" s="16"/>
      <c r="O269" s="41"/>
      <c r="P269" s="41"/>
      <c r="S269" s="41"/>
      <c r="V269" s="41"/>
    </row>
    <row r="270" spans="9:22" x14ac:dyDescent="0.15">
      <c r="I270" s="16"/>
      <c r="O270" s="41"/>
      <c r="P270" s="41"/>
      <c r="S270" s="41"/>
      <c r="V270" s="41"/>
    </row>
    <row r="271" spans="9:22" x14ac:dyDescent="0.15">
      <c r="I271" s="16"/>
      <c r="O271" s="41"/>
      <c r="P271" s="41"/>
      <c r="S271" s="41"/>
      <c r="V271" s="41"/>
    </row>
    <row r="272" spans="9:22" x14ac:dyDescent="0.15">
      <c r="I272" s="16"/>
      <c r="O272" s="41"/>
      <c r="P272" s="41"/>
      <c r="S272" s="41"/>
      <c r="V272" s="41"/>
    </row>
    <row r="273" spans="9:22" x14ac:dyDescent="0.15">
      <c r="I273" s="16"/>
      <c r="O273" s="41"/>
      <c r="P273" s="41"/>
      <c r="S273" s="41"/>
      <c r="V273" s="41"/>
    </row>
    <row r="274" spans="9:22" x14ac:dyDescent="0.15">
      <c r="I274" s="16"/>
      <c r="O274" s="41"/>
      <c r="P274" s="41"/>
      <c r="S274" s="41"/>
      <c r="V274" s="41"/>
    </row>
    <row r="275" spans="9:22" x14ac:dyDescent="0.15">
      <c r="I275" s="16"/>
      <c r="O275" s="41"/>
      <c r="P275" s="41"/>
      <c r="S275" s="41"/>
      <c r="V275" s="41"/>
    </row>
    <row r="276" spans="9:22" x14ac:dyDescent="0.15">
      <c r="I276" s="16"/>
      <c r="O276" s="41"/>
      <c r="P276" s="41"/>
      <c r="S276" s="41"/>
      <c r="V276" s="41"/>
    </row>
    <row r="277" spans="9:22" x14ac:dyDescent="0.15">
      <c r="I277" s="16"/>
      <c r="O277" s="41"/>
      <c r="P277" s="41"/>
      <c r="S277" s="41"/>
      <c r="V277" s="41"/>
    </row>
    <row r="278" spans="9:22" x14ac:dyDescent="0.15">
      <c r="I278" s="16"/>
      <c r="O278" s="41"/>
      <c r="P278" s="41"/>
      <c r="S278" s="41"/>
      <c r="V278" s="41"/>
    </row>
    <row r="279" spans="9:22" x14ac:dyDescent="0.15">
      <c r="I279" s="16"/>
      <c r="O279" s="41"/>
      <c r="P279" s="41"/>
      <c r="S279" s="41"/>
      <c r="V279" s="41"/>
    </row>
    <row r="280" spans="9:22" x14ac:dyDescent="0.15">
      <c r="I280" s="16"/>
      <c r="O280" s="41"/>
      <c r="P280" s="41"/>
      <c r="S280" s="41"/>
      <c r="V280" s="41"/>
    </row>
    <row r="281" spans="9:22" x14ac:dyDescent="0.15">
      <c r="I281" s="16"/>
      <c r="O281" s="41"/>
      <c r="P281" s="41"/>
      <c r="S281" s="41"/>
      <c r="V281" s="41"/>
    </row>
    <row r="282" spans="9:22" x14ac:dyDescent="0.15">
      <c r="I282" s="16"/>
      <c r="O282" s="41"/>
      <c r="P282" s="41"/>
      <c r="S282" s="41"/>
      <c r="V282" s="41"/>
    </row>
    <row r="283" spans="9:22" x14ac:dyDescent="0.15">
      <c r="I283" s="16"/>
      <c r="O283" s="41"/>
      <c r="P283" s="41"/>
      <c r="S283" s="41"/>
      <c r="V283" s="41"/>
    </row>
    <row r="284" spans="9:22" x14ac:dyDescent="0.15">
      <c r="I284" s="16"/>
      <c r="O284" s="41"/>
      <c r="P284" s="41"/>
      <c r="S284" s="41"/>
      <c r="V284" s="41"/>
    </row>
    <row r="285" spans="9:22" x14ac:dyDescent="0.15">
      <c r="I285" s="16"/>
      <c r="O285" s="41"/>
      <c r="P285" s="41"/>
      <c r="S285" s="41"/>
      <c r="V285" s="41"/>
    </row>
    <row r="286" spans="9:22" x14ac:dyDescent="0.15">
      <c r="I286" s="16"/>
      <c r="O286" s="41"/>
      <c r="P286" s="41"/>
      <c r="S286" s="41"/>
      <c r="V286" s="41"/>
    </row>
    <row r="287" spans="9:22" x14ac:dyDescent="0.15">
      <c r="I287" s="16"/>
      <c r="O287" s="41"/>
      <c r="P287" s="41"/>
      <c r="S287" s="41"/>
      <c r="V287" s="41"/>
    </row>
    <row r="288" spans="9:22" x14ac:dyDescent="0.15">
      <c r="I288" s="16"/>
      <c r="O288" s="41"/>
      <c r="P288" s="41"/>
      <c r="S288" s="41"/>
      <c r="V288" s="41"/>
    </row>
    <row r="289" spans="9:22" x14ac:dyDescent="0.15">
      <c r="I289" s="16"/>
      <c r="O289" s="41"/>
      <c r="P289" s="41"/>
      <c r="S289" s="41"/>
      <c r="V289" s="41"/>
    </row>
    <row r="290" spans="9:22" x14ac:dyDescent="0.15">
      <c r="I290" s="16"/>
      <c r="O290" s="41"/>
      <c r="P290" s="41"/>
      <c r="S290" s="41"/>
      <c r="V290" s="41"/>
    </row>
    <row r="291" spans="9:22" x14ac:dyDescent="0.15">
      <c r="I291" s="16"/>
      <c r="O291" s="41"/>
      <c r="P291" s="41"/>
      <c r="S291" s="41"/>
      <c r="V291" s="41"/>
    </row>
    <row r="292" spans="9:22" x14ac:dyDescent="0.15">
      <c r="I292" s="16"/>
      <c r="O292" s="41"/>
      <c r="P292" s="41"/>
      <c r="S292" s="41"/>
      <c r="V292" s="41"/>
    </row>
    <row r="293" spans="9:22" x14ac:dyDescent="0.15">
      <c r="I293" s="16"/>
      <c r="O293" s="41"/>
      <c r="P293" s="41"/>
      <c r="S293" s="41"/>
      <c r="V293" s="41"/>
    </row>
    <row r="294" spans="9:22" x14ac:dyDescent="0.15">
      <c r="I294" s="16"/>
      <c r="O294" s="41"/>
      <c r="P294" s="41"/>
      <c r="S294" s="41"/>
      <c r="V294" s="41"/>
    </row>
    <row r="295" spans="9:22" x14ac:dyDescent="0.15">
      <c r="I295" s="16"/>
      <c r="O295" s="41"/>
      <c r="P295" s="41"/>
      <c r="S295" s="41"/>
      <c r="V295" s="41"/>
    </row>
    <row r="296" spans="9:22" x14ac:dyDescent="0.15">
      <c r="I296" s="16"/>
      <c r="O296" s="41"/>
      <c r="P296" s="41"/>
      <c r="S296" s="41"/>
      <c r="V296" s="41"/>
    </row>
    <row r="297" spans="9:22" x14ac:dyDescent="0.15">
      <c r="I297" s="16"/>
      <c r="O297" s="41"/>
      <c r="P297" s="41"/>
      <c r="S297" s="41"/>
      <c r="V297" s="41"/>
    </row>
    <row r="298" spans="9:22" x14ac:dyDescent="0.15">
      <c r="I298" s="16"/>
      <c r="O298" s="41"/>
      <c r="P298" s="41"/>
      <c r="S298" s="41"/>
      <c r="V298" s="41"/>
    </row>
    <row r="299" spans="9:22" x14ac:dyDescent="0.15">
      <c r="I299" s="16"/>
      <c r="O299" s="41"/>
      <c r="P299" s="41"/>
      <c r="S299" s="41"/>
      <c r="V299" s="41"/>
    </row>
    <row r="300" spans="9:22" x14ac:dyDescent="0.15">
      <c r="I300" s="16"/>
      <c r="O300" s="41"/>
      <c r="P300" s="41"/>
      <c r="S300" s="41"/>
      <c r="V300" s="41"/>
    </row>
    <row r="301" spans="9:22" x14ac:dyDescent="0.15">
      <c r="I301" s="16"/>
      <c r="O301" s="41"/>
      <c r="P301" s="41"/>
      <c r="S301" s="41"/>
      <c r="V301" s="41"/>
    </row>
    <row r="302" spans="9:22" x14ac:dyDescent="0.15">
      <c r="I302" s="16"/>
      <c r="O302" s="41"/>
      <c r="P302" s="41"/>
      <c r="S302" s="41"/>
      <c r="V302" s="41"/>
    </row>
    <row r="303" spans="9:22" x14ac:dyDescent="0.15">
      <c r="I303" s="16"/>
      <c r="O303" s="41"/>
      <c r="P303" s="41"/>
      <c r="S303" s="41"/>
      <c r="V303" s="41"/>
    </row>
    <row r="304" spans="9:22" x14ac:dyDescent="0.15">
      <c r="I304" s="16"/>
      <c r="O304" s="41"/>
      <c r="P304" s="41"/>
      <c r="S304" s="41"/>
      <c r="V304" s="41"/>
    </row>
    <row r="305" spans="9:22" x14ac:dyDescent="0.15">
      <c r="I305" s="16"/>
      <c r="O305" s="41"/>
      <c r="P305" s="41"/>
      <c r="S305" s="41"/>
      <c r="V305" s="41"/>
    </row>
    <row r="306" spans="9:22" x14ac:dyDescent="0.15">
      <c r="I306" s="16"/>
      <c r="O306" s="41"/>
      <c r="P306" s="41"/>
      <c r="S306" s="41"/>
      <c r="V306" s="41"/>
    </row>
    <row r="307" spans="9:22" x14ac:dyDescent="0.15">
      <c r="I307" s="16"/>
      <c r="O307" s="41"/>
      <c r="P307" s="41"/>
      <c r="S307" s="41"/>
      <c r="V307" s="41"/>
    </row>
    <row r="308" spans="9:22" x14ac:dyDescent="0.15">
      <c r="I308" s="16"/>
      <c r="O308" s="41"/>
      <c r="P308" s="41"/>
      <c r="S308" s="41"/>
      <c r="V308" s="41"/>
    </row>
    <row r="309" spans="9:22" x14ac:dyDescent="0.15">
      <c r="I309" s="16"/>
      <c r="O309" s="41"/>
      <c r="P309" s="41"/>
      <c r="S309" s="41"/>
      <c r="V309" s="41"/>
    </row>
    <row r="310" spans="9:22" x14ac:dyDescent="0.15">
      <c r="I310" s="16"/>
      <c r="O310" s="41"/>
      <c r="P310" s="41"/>
      <c r="S310" s="41"/>
      <c r="V310" s="41"/>
    </row>
    <row r="311" spans="9:22" x14ac:dyDescent="0.15">
      <c r="I311" s="16"/>
      <c r="O311" s="41"/>
      <c r="P311" s="41"/>
      <c r="S311" s="41"/>
      <c r="V311" s="41"/>
    </row>
    <row r="312" spans="9:22" x14ac:dyDescent="0.15">
      <c r="I312" s="16"/>
      <c r="O312" s="41"/>
      <c r="P312" s="41"/>
      <c r="S312" s="41"/>
      <c r="V312" s="41"/>
    </row>
    <row r="313" spans="9:22" x14ac:dyDescent="0.15">
      <c r="I313" s="16"/>
      <c r="O313" s="41"/>
      <c r="P313" s="41"/>
      <c r="S313" s="41"/>
      <c r="V313" s="41"/>
    </row>
    <row r="314" spans="9:22" x14ac:dyDescent="0.15">
      <c r="I314" s="16"/>
      <c r="O314" s="41"/>
      <c r="P314" s="41"/>
      <c r="S314" s="41"/>
      <c r="V314" s="41"/>
    </row>
    <row r="315" spans="9:22" x14ac:dyDescent="0.15">
      <c r="I315" s="16"/>
      <c r="O315" s="41"/>
      <c r="P315" s="41"/>
      <c r="S315" s="41"/>
      <c r="V315" s="41"/>
    </row>
    <row r="316" spans="9:22" x14ac:dyDescent="0.15">
      <c r="I316" s="16"/>
      <c r="O316" s="41"/>
      <c r="P316" s="41"/>
      <c r="S316" s="41"/>
      <c r="V316" s="41"/>
    </row>
    <row r="317" spans="9:22" x14ac:dyDescent="0.15">
      <c r="I317" s="16"/>
      <c r="O317" s="41"/>
      <c r="P317" s="41"/>
      <c r="S317" s="41"/>
      <c r="V317" s="41"/>
    </row>
    <row r="318" spans="9:22" x14ac:dyDescent="0.15">
      <c r="I318" s="16"/>
      <c r="O318" s="41"/>
      <c r="P318" s="41"/>
      <c r="S318" s="41"/>
      <c r="V318" s="41"/>
    </row>
    <row r="319" spans="9:22" x14ac:dyDescent="0.15">
      <c r="I319" s="16"/>
      <c r="O319" s="41"/>
      <c r="P319" s="41"/>
      <c r="S319" s="41"/>
      <c r="V319" s="41"/>
    </row>
    <row r="320" spans="9:22" x14ac:dyDescent="0.15">
      <c r="I320" s="16"/>
      <c r="O320" s="41"/>
      <c r="P320" s="41"/>
      <c r="S320" s="41"/>
      <c r="V320" s="41"/>
    </row>
    <row r="321" spans="9:22" x14ac:dyDescent="0.15">
      <c r="I321" s="16"/>
      <c r="O321" s="41"/>
      <c r="P321" s="41"/>
      <c r="S321" s="41"/>
      <c r="V321" s="41"/>
    </row>
    <row r="322" spans="9:22" x14ac:dyDescent="0.15">
      <c r="I322" s="16"/>
      <c r="O322" s="41"/>
      <c r="P322" s="41"/>
      <c r="S322" s="41"/>
      <c r="V322" s="41"/>
    </row>
    <row r="323" spans="9:22" x14ac:dyDescent="0.15">
      <c r="I323" s="16"/>
      <c r="O323" s="41"/>
      <c r="P323" s="41"/>
      <c r="S323" s="41"/>
      <c r="V323" s="41"/>
    </row>
    <row r="324" spans="9:22" x14ac:dyDescent="0.15">
      <c r="I324" s="16"/>
      <c r="O324" s="41"/>
      <c r="P324" s="41"/>
      <c r="S324" s="41"/>
      <c r="V324" s="41"/>
    </row>
    <row r="325" spans="9:22" x14ac:dyDescent="0.15">
      <c r="I325" s="16"/>
      <c r="O325" s="41"/>
      <c r="P325" s="41"/>
      <c r="S325" s="41"/>
      <c r="V325" s="41"/>
    </row>
    <row r="326" spans="9:22" x14ac:dyDescent="0.15">
      <c r="I326" s="16"/>
      <c r="O326" s="41"/>
      <c r="P326" s="41"/>
      <c r="S326" s="41"/>
      <c r="V326" s="41"/>
    </row>
    <row r="327" spans="9:22" x14ac:dyDescent="0.15">
      <c r="I327" s="16"/>
      <c r="O327" s="41"/>
      <c r="P327" s="41"/>
      <c r="S327" s="41"/>
      <c r="V327" s="41"/>
    </row>
    <row r="328" spans="9:22" x14ac:dyDescent="0.15">
      <c r="I328" s="16"/>
      <c r="O328" s="41"/>
      <c r="P328" s="41"/>
      <c r="S328" s="41"/>
      <c r="V328" s="41"/>
    </row>
    <row r="329" spans="9:22" x14ac:dyDescent="0.15">
      <c r="I329" s="16"/>
      <c r="O329" s="41"/>
      <c r="P329" s="41"/>
      <c r="S329" s="41"/>
      <c r="V329" s="41"/>
    </row>
    <row r="330" spans="9:22" x14ac:dyDescent="0.15">
      <c r="I330" s="16"/>
      <c r="O330" s="41"/>
      <c r="P330" s="41"/>
      <c r="S330" s="41"/>
      <c r="V330" s="41"/>
    </row>
    <row r="331" spans="9:22" x14ac:dyDescent="0.15">
      <c r="I331" s="16"/>
      <c r="O331" s="41"/>
      <c r="P331" s="41"/>
      <c r="S331" s="41"/>
      <c r="V331" s="41"/>
    </row>
    <row r="332" spans="9:22" x14ac:dyDescent="0.15">
      <c r="I332" s="16"/>
      <c r="O332" s="41"/>
      <c r="P332" s="41"/>
      <c r="S332" s="41"/>
      <c r="V332" s="41"/>
    </row>
    <row r="333" spans="9:22" x14ac:dyDescent="0.15">
      <c r="I333" s="16"/>
      <c r="O333" s="41"/>
      <c r="P333" s="41"/>
      <c r="S333" s="41"/>
      <c r="V333" s="41"/>
    </row>
    <row r="334" spans="9:22" x14ac:dyDescent="0.15">
      <c r="I334" s="16"/>
      <c r="O334" s="41"/>
      <c r="P334" s="41"/>
      <c r="S334" s="41"/>
      <c r="V334" s="41"/>
    </row>
    <row r="335" spans="9:22" x14ac:dyDescent="0.15">
      <c r="I335" s="16"/>
      <c r="O335" s="41"/>
      <c r="P335" s="41"/>
      <c r="S335" s="41"/>
      <c r="V335" s="41"/>
    </row>
    <row r="336" spans="9:22" x14ac:dyDescent="0.15">
      <c r="I336" s="16"/>
      <c r="O336" s="41"/>
      <c r="P336" s="41"/>
      <c r="S336" s="41"/>
      <c r="V336" s="41"/>
    </row>
    <row r="337" spans="9:22" x14ac:dyDescent="0.15">
      <c r="I337" s="16"/>
      <c r="O337" s="41"/>
      <c r="P337" s="41"/>
      <c r="S337" s="41"/>
      <c r="V337" s="41"/>
    </row>
    <row r="338" spans="9:22" x14ac:dyDescent="0.15">
      <c r="I338" s="16"/>
      <c r="O338" s="41"/>
      <c r="P338" s="41"/>
      <c r="S338" s="41"/>
      <c r="V338" s="41"/>
    </row>
    <row r="339" spans="9:22" x14ac:dyDescent="0.15">
      <c r="I339" s="16"/>
      <c r="O339" s="41"/>
      <c r="P339" s="41"/>
      <c r="S339" s="41"/>
      <c r="V339" s="41"/>
    </row>
    <row r="340" spans="9:22" x14ac:dyDescent="0.15">
      <c r="I340" s="16"/>
      <c r="O340" s="41"/>
      <c r="P340" s="41"/>
      <c r="S340" s="41"/>
      <c r="V340" s="41"/>
    </row>
    <row r="341" spans="9:22" x14ac:dyDescent="0.15">
      <c r="I341" s="16"/>
      <c r="O341" s="41"/>
      <c r="P341" s="41"/>
      <c r="S341" s="41"/>
      <c r="V341" s="41"/>
    </row>
    <row r="342" spans="9:22" x14ac:dyDescent="0.15">
      <c r="I342" s="16"/>
      <c r="O342" s="41"/>
      <c r="P342" s="41"/>
      <c r="S342" s="41"/>
      <c r="V342" s="41"/>
    </row>
    <row r="343" spans="9:22" x14ac:dyDescent="0.15">
      <c r="I343" s="16"/>
      <c r="O343" s="41"/>
      <c r="P343" s="41"/>
      <c r="S343" s="41"/>
      <c r="V343" s="41"/>
    </row>
    <row r="344" spans="9:22" x14ac:dyDescent="0.15">
      <c r="I344" s="16"/>
      <c r="O344" s="41"/>
      <c r="P344" s="41"/>
      <c r="S344" s="41"/>
      <c r="V344" s="41"/>
    </row>
    <row r="345" spans="9:22" x14ac:dyDescent="0.15">
      <c r="I345" s="16"/>
      <c r="O345" s="41"/>
      <c r="P345" s="41"/>
      <c r="S345" s="41"/>
      <c r="V345" s="41"/>
    </row>
    <row r="346" spans="9:22" x14ac:dyDescent="0.15">
      <c r="I346" s="16"/>
      <c r="O346" s="41"/>
      <c r="P346" s="41"/>
      <c r="S346" s="41"/>
      <c r="V346" s="41"/>
    </row>
    <row r="347" spans="9:22" x14ac:dyDescent="0.15">
      <c r="I347" s="16"/>
      <c r="O347" s="41"/>
      <c r="P347" s="41"/>
      <c r="S347" s="41"/>
      <c r="V347" s="41"/>
    </row>
    <row r="348" spans="9:22" x14ac:dyDescent="0.15">
      <c r="I348" s="16"/>
      <c r="O348" s="41"/>
      <c r="P348" s="41"/>
      <c r="S348" s="41"/>
      <c r="V348" s="41"/>
    </row>
    <row r="349" spans="9:22" x14ac:dyDescent="0.15">
      <c r="I349" s="16"/>
      <c r="O349" s="41"/>
      <c r="P349" s="41"/>
      <c r="S349" s="41"/>
      <c r="V349" s="41"/>
    </row>
    <row r="350" spans="9:22" x14ac:dyDescent="0.15">
      <c r="I350" s="16"/>
      <c r="O350" s="41"/>
      <c r="P350" s="41"/>
      <c r="S350" s="41"/>
      <c r="V350" s="41"/>
    </row>
    <row r="351" spans="9:22" x14ac:dyDescent="0.15">
      <c r="I351" s="16"/>
      <c r="O351" s="41"/>
      <c r="P351" s="41"/>
      <c r="S351" s="41"/>
      <c r="V351" s="41"/>
    </row>
    <row r="352" spans="9:22" x14ac:dyDescent="0.15">
      <c r="I352" s="16"/>
      <c r="O352" s="41"/>
      <c r="P352" s="41"/>
      <c r="S352" s="41"/>
      <c r="V352" s="41"/>
    </row>
    <row r="353" spans="9:22" x14ac:dyDescent="0.15">
      <c r="I353" s="16"/>
      <c r="O353" s="41"/>
      <c r="P353" s="41"/>
      <c r="S353" s="41"/>
      <c r="V353" s="41"/>
    </row>
    <row r="354" spans="9:22" x14ac:dyDescent="0.15">
      <c r="I354" s="16"/>
      <c r="O354" s="41"/>
      <c r="P354" s="41"/>
      <c r="S354" s="41"/>
      <c r="V354" s="41"/>
    </row>
    <row r="355" spans="9:22" x14ac:dyDescent="0.15">
      <c r="I355" s="16"/>
      <c r="O355" s="41"/>
      <c r="P355" s="41"/>
      <c r="S355" s="41"/>
      <c r="V355" s="41"/>
    </row>
    <row r="356" spans="9:22" x14ac:dyDescent="0.15">
      <c r="I356" s="16"/>
      <c r="O356" s="41"/>
      <c r="P356" s="41"/>
      <c r="S356" s="41"/>
      <c r="V356" s="41"/>
    </row>
    <row r="357" spans="9:22" x14ac:dyDescent="0.15">
      <c r="I357" s="16"/>
      <c r="O357" s="41"/>
      <c r="P357" s="41"/>
      <c r="S357" s="41"/>
      <c r="V357" s="41"/>
    </row>
    <row r="358" spans="9:22" x14ac:dyDescent="0.15">
      <c r="I358" s="16"/>
      <c r="O358" s="41"/>
      <c r="P358" s="41"/>
      <c r="S358" s="41"/>
      <c r="V358" s="41"/>
    </row>
    <row r="359" spans="9:22" x14ac:dyDescent="0.15">
      <c r="I359" s="16"/>
      <c r="O359" s="41"/>
      <c r="P359" s="41"/>
      <c r="S359" s="41"/>
      <c r="V359" s="41"/>
    </row>
    <row r="360" spans="9:22" x14ac:dyDescent="0.15">
      <c r="I360" s="16"/>
      <c r="O360" s="41"/>
      <c r="P360" s="41"/>
      <c r="S360" s="41"/>
      <c r="V360" s="41"/>
    </row>
    <row r="361" spans="9:22" x14ac:dyDescent="0.15">
      <c r="I361" s="16"/>
      <c r="O361" s="41"/>
      <c r="P361" s="41"/>
      <c r="S361" s="41"/>
      <c r="V361" s="41"/>
    </row>
    <row r="362" spans="9:22" x14ac:dyDescent="0.15">
      <c r="I362" s="16"/>
      <c r="O362" s="41"/>
      <c r="P362" s="41"/>
      <c r="S362" s="41"/>
      <c r="V362" s="41"/>
    </row>
    <row r="363" spans="9:22" x14ac:dyDescent="0.15">
      <c r="I363" s="16"/>
      <c r="O363" s="41"/>
      <c r="P363" s="41"/>
      <c r="S363" s="41"/>
      <c r="V363" s="41"/>
    </row>
    <row r="364" spans="9:22" x14ac:dyDescent="0.15">
      <c r="I364" s="16"/>
      <c r="O364" s="41"/>
      <c r="P364" s="41"/>
      <c r="S364" s="41"/>
      <c r="V364" s="41"/>
    </row>
    <row r="365" spans="9:22" x14ac:dyDescent="0.15">
      <c r="I365" s="16"/>
      <c r="O365" s="41"/>
      <c r="P365" s="41"/>
      <c r="S365" s="41"/>
      <c r="V365" s="41"/>
    </row>
    <row r="366" spans="9:22" x14ac:dyDescent="0.15">
      <c r="I366" s="16"/>
      <c r="O366" s="41"/>
      <c r="P366" s="41"/>
      <c r="S366" s="41"/>
      <c r="V366" s="41"/>
    </row>
    <row r="367" spans="9:22" x14ac:dyDescent="0.15">
      <c r="I367" s="16"/>
      <c r="O367" s="41"/>
      <c r="P367" s="41"/>
      <c r="S367" s="41"/>
      <c r="V367" s="41"/>
    </row>
    <row r="368" spans="9:22" x14ac:dyDescent="0.15">
      <c r="I368" s="16"/>
      <c r="O368" s="41"/>
      <c r="P368" s="41"/>
      <c r="S368" s="41"/>
      <c r="V368" s="41"/>
    </row>
    <row r="369" spans="9:22" x14ac:dyDescent="0.15">
      <c r="I369" s="16"/>
      <c r="O369" s="41"/>
      <c r="P369" s="41"/>
      <c r="S369" s="41"/>
      <c r="V369" s="41"/>
    </row>
    <row r="370" spans="9:22" x14ac:dyDescent="0.15">
      <c r="I370" s="16"/>
      <c r="O370" s="41"/>
      <c r="P370" s="41"/>
      <c r="S370" s="41"/>
      <c r="V370" s="41"/>
    </row>
    <row r="371" spans="9:22" x14ac:dyDescent="0.15">
      <c r="I371" s="16"/>
      <c r="O371" s="41"/>
      <c r="P371" s="41"/>
      <c r="S371" s="41"/>
      <c r="V371" s="41"/>
    </row>
    <row r="372" spans="9:22" x14ac:dyDescent="0.15">
      <c r="I372" s="16"/>
      <c r="O372" s="41"/>
      <c r="P372" s="41"/>
      <c r="S372" s="41"/>
      <c r="V372" s="41"/>
    </row>
    <row r="373" spans="9:22" x14ac:dyDescent="0.15">
      <c r="I373" s="16"/>
      <c r="O373" s="41"/>
      <c r="P373" s="41"/>
      <c r="S373" s="41"/>
      <c r="V373" s="41"/>
    </row>
    <row r="374" spans="9:22" x14ac:dyDescent="0.15">
      <c r="I374" s="16"/>
      <c r="O374" s="41"/>
      <c r="P374" s="41"/>
      <c r="S374" s="41"/>
      <c r="V374" s="41"/>
    </row>
    <row r="375" spans="9:22" x14ac:dyDescent="0.15">
      <c r="I375" s="16"/>
      <c r="O375" s="41"/>
      <c r="P375" s="41"/>
      <c r="S375" s="41"/>
      <c r="V375" s="41"/>
    </row>
    <row r="376" spans="9:22" x14ac:dyDescent="0.15">
      <c r="I376" s="16"/>
      <c r="O376" s="41"/>
      <c r="P376" s="41"/>
      <c r="S376" s="41"/>
      <c r="V376" s="41"/>
    </row>
    <row r="377" spans="9:22" x14ac:dyDescent="0.15">
      <c r="I377" s="16"/>
      <c r="O377" s="41"/>
      <c r="P377" s="41"/>
      <c r="S377" s="41"/>
      <c r="V377" s="41"/>
    </row>
    <row r="378" spans="9:22" x14ac:dyDescent="0.15">
      <c r="I378" s="16"/>
      <c r="O378" s="41"/>
      <c r="P378" s="41"/>
      <c r="S378" s="41"/>
      <c r="V378" s="41"/>
    </row>
    <row r="379" spans="9:22" x14ac:dyDescent="0.15">
      <c r="I379" s="16"/>
      <c r="O379" s="41"/>
      <c r="P379" s="41"/>
      <c r="S379" s="41"/>
      <c r="V379" s="41"/>
    </row>
    <row r="380" spans="9:22" x14ac:dyDescent="0.15">
      <c r="I380" s="16"/>
      <c r="O380" s="41"/>
      <c r="P380" s="41"/>
      <c r="S380" s="41"/>
      <c r="V380" s="41"/>
    </row>
    <row r="381" spans="9:22" x14ac:dyDescent="0.15">
      <c r="I381" s="16"/>
      <c r="O381" s="41"/>
      <c r="P381" s="41"/>
      <c r="S381" s="41"/>
      <c r="V381" s="41"/>
    </row>
    <row r="382" spans="9:22" x14ac:dyDescent="0.15">
      <c r="I382" s="16"/>
      <c r="O382" s="41"/>
      <c r="P382" s="41"/>
      <c r="S382" s="41"/>
      <c r="V382" s="41"/>
    </row>
    <row r="383" spans="9:22" x14ac:dyDescent="0.15">
      <c r="I383" s="16"/>
      <c r="O383" s="41"/>
      <c r="P383" s="41"/>
      <c r="S383" s="41"/>
      <c r="V383" s="41"/>
    </row>
    <row r="384" spans="9:22" x14ac:dyDescent="0.15">
      <c r="I384" s="16"/>
      <c r="O384" s="41"/>
      <c r="P384" s="41"/>
      <c r="S384" s="41"/>
      <c r="V384" s="41"/>
    </row>
    <row r="385" spans="9:22" x14ac:dyDescent="0.15">
      <c r="I385" s="16"/>
      <c r="O385" s="41"/>
      <c r="P385" s="41"/>
      <c r="S385" s="41"/>
      <c r="V385" s="41"/>
    </row>
    <row r="386" spans="9:22" x14ac:dyDescent="0.15">
      <c r="I386" s="16"/>
      <c r="O386" s="41"/>
      <c r="P386" s="41"/>
      <c r="S386" s="41"/>
      <c r="V386" s="41"/>
    </row>
    <row r="387" spans="9:22" x14ac:dyDescent="0.15">
      <c r="I387" s="16"/>
      <c r="O387" s="41"/>
      <c r="P387" s="41"/>
      <c r="S387" s="41"/>
      <c r="V387" s="41"/>
    </row>
    <row r="388" spans="9:22" x14ac:dyDescent="0.15">
      <c r="I388" s="16"/>
      <c r="O388" s="41"/>
      <c r="P388" s="41"/>
      <c r="S388" s="41"/>
      <c r="V388" s="41"/>
    </row>
    <row r="389" spans="9:22" x14ac:dyDescent="0.15">
      <c r="I389" s="16"/>
      <c r="O389" s="41"/>
      <c r="P389" s="41"/>
      <c r="S389" s="41"/>
      <c r="V389" s="41"/>
    </row>
    <row r="390" spans="9:22" x14ac:dyDescent="0.15">
      <c r="I390" s="16"/>
      <c r="O390" s="41"/>
      <c r="P390" s="41"/>
      <c r="S390" s="41"/>
      <c r="V390" s="41"/>
    </row>
    <row r="391" spans="9:22" x14ac:dyDescent="0.15">
      <c r="I391" s="16"/>
      <c r="O391" s="41"/>
      <c r="P391" s="41"/>
      <c r="S391" s="41"/>
      <c r="V391" s="41"/>
    </row>
    <row r="392" spans="9:22" x14ac:dyDescent="0.15">
      <c r="I392" s="16"/>
      <c r="O392" s="41"/>
      <c r="P392" s="41"/>
      <c r="S392" s="41"/>
      <c r="V392" s="41"/>
    </row>
    <row r="393" spans="9:22" x14ac:dyDescent="0.15">
      <c r="I393" s="16"/>
      <c r="O393" s="41"/>
      <c r="P393" s="41"/>
      <c r="S393" s="41"/>
      <c r="V393" s="41"/>
    </row>
    <row r="394" spans="9:22" x14ac:dyDescent="0.15">
      <c r="I394" s="16"/>
      <c r="O394" s="41"/>
      <c r="P394" s="41"/>
      <c r="S394" s="41"/>
      <c r="V394" s="41"/>
    </row>
    <row r="395" spans="9:22" x14ac:dyDescent="0.15">
      <c r="I395" s="16"/>
      <c r="O395" s="41"/>
      <c r="P395" s="41"/>
      <c r="S395" s="41"/>
      <c r="V395" s="41"/>
    </row>
    <row r="396" spans="9:22" x14ac:dyDescent="0.15">
      <c r="I396" s="16"/>
      <c r="O396" s="41"/>
      <c r="P396" s="41"/>
      <c r="S396" s="41"/>
      <c r="V396" s="41"/>
    </row>
    <row r="397" spans="9:22" x14ac:dyDescent="0.15">
      <c r="I397" s="16"/>
      <c r="O397" s="41"/>
      <c r="P397" s="41"/>
      <c r="S397" s="41"/>
      <c r="V397" s="41"/>
    </row>
    <row r="398" spans="9:22" x14ac:dyDescent="0.15">
      <c r="I398" s="16"/>
      <c r="O398" s="41"/>
      <c r="P398" s="41"/>
      <c r="S398" s="41"/>
      <c r="V398" s="41"/>
    </row>
    <row r="399" spans="9:22" x14ac:dyDescent="0.15">
      <c r="I399" s="16"/>
      <c r="O399" s="41"/>
      <c r="P399" s="41"/>
      <c r="S399" s="41"/>
      <c r="V399" s="41"/>
    </row>
    <row r="400" spans="9:22" x14ac:dyDescent="0.15">
      <c r="I400" s="16"/>
      <c r="O400" s="41"/>
      <c r="P400" s="41"/>
      <c r="S400" s="41"/>
      <c r="V400" s="41"/>
    </row>
    <row r="401" spans="9:22" x14ac:dyDescent="0.15">
      <c r="I401" s="16"/>
      <c r="O401" s="41"/>
      <c r="P401" s="41"/>
      <c r="S401" s="41"/>
      <c r="V401" s="41"/>
    </row>
    <row r="402" spans="9:22" x14ac:dyDescent="0.15">
      <c r="I402" s="16"/>
      <c r="O402" s="41"/>
      <c r="P402" s="41"/>
      <c r="S402" s="41"/>
      <c r="V402" s="41"/>
    </row>
    <row r="403" spans="9:22" x14ac:dyDescent="0.15">
      <c r="I403" s="16"/>
      <c r="O403" s="41"/>
      <c r="P403" s="41"/>
      <c r="S403" s="41"/>
      <c r="V403" s="41"/>
    </row>
    <row r="404" spans="9:22" x14ac:dyDescent="0.15">
      <c r="I404" s="16"/>
      <c r="O404" s="41"/>
      <c r="P404" s="41"/>
      <c r="S404" s="41"/>
      <c r="V404" s="41"/>
    </row>
    <row r="405" spans="9:22" x14ac:dyDescent="0.15">
      <c r="I405" s="16"/>
      <c r="O405" s="41"/>
      <c r="P405" s="41"/>
      <c r="S405" s="41"/>
      <c r="V405" s="41"/>
    </row>
    <row r="406" spans="9:22" x14ac:dyDescent="0.15">
      <c r="I406" s="16"/>
      <c r="O406" s="41"/>
      <c r="P406" s="41"/>
      <c r="S406" s="41"/>
      <c r="V406" s="41"/>
    </row>
    <row r="407" spans="9:22" x14ac:dyDescent="0.15">
      <c r="I407" s="16"/>
      <c r="O407" s="41"/>
      <c r="P407" s="41"/>
      <c r="S407" s="41"/>
      <c r="V407" s="41"/>
    </row>
    <row r="408" spans="9:22" x14ac:dyDescent="0.15">
      <c r="I408" s="16"/>
      <c r="O408" s="41"/>
      <c r="P408" s="41"/>
      <c r="S408" s="41"/>
      <c r="V408" s="41"/>
    </row>
    <row r="409" spans="9:22" x14ac:dyDescent="0.15">
      <c r="I409" s="16"/>
      <c r="O409" s="41"/>
      <c r="P409" s="41"/>
      <c r="S409" s="41"/>
      <c r="V409" s="41"/>
    </row>
    <row r="410" spans="9:22" x14ac:dyDescent="0.15">
      <c r="I410" s="16"/>
      <c r="O410" s="41"/>
      <c r="P410" s="41"/>
      <c r="S410" s="41"/>
      <c r="V410" s="41"/>
    </row>
    <row r="411" spans="9:22" x14ac:dyDescent="0.15">
      <c r="I411" s="16"/>
      <c r="O411" s="41"/>
      <c r="P411" s="41"/>
      <c r="S411" s="41"/>
      <c r="V411" s="41"/>
    </row>
    <row r="412" spans="9:22" x14ac:dyDescent="0.15">
      <c r="I412" s="16"/>
      <c r="O412" s="41"/>
      <c r="P412" s="41"/>
      <c r="S412" s="41"/>
      <c r="V412" s="41"/>
    </row>
    <row r="413" spans="9:22" x14ac:dyDescent="0.15">
      <c r="I413" s="16"/>
      <c r="O413" s="41"/>
      <c r="P413" s="41"/>
      <c r="S413" s="41"/>
      <c r="V413" s="41"/>
    </row>
    <row r="414" spans="9:22" x14ac:dyDescent="0.15">
      <c r="I414" s="16"/>
      <c r="O414" s="41"/>
      <c r="P414" s="41"/>
      <c r="S414" s="41"/>
      <c r="V414" s="41"/>
    </row>
    <row r="415" spans="9:22" x14ac:dyDescent="0.15">
      <c r="I415" s="16"/>
      <c r="O415" s="41"/>
    </row>
    <row r="416" spans="9:22" x14ac:dyDescent="0.15">
      <c r="I416" s="16"/>
      <c r="O416" s="41"/>
    </row>
    <row r="417" spans="9:15" x14ac:dyDescent="0.15">
      <c r="I417" s="16"/>
      <c r="O417" s="41"/>
    </row>
    <row r="418" spans="9:15" x14ac:dyDescent="0.15">
      <c r="I418" s="16"/>
      <c r="O418" s="41"/>
    </row>
    <row r="419" spans="9:15" x14ac:dyDescent="0.15">
      <c r="I419" s="16"/>
      <c r="O419" s="41"/>
    </row>
  </sheetData>
  <mergeCells count="5">
    <mergeCell ref="M3:N3"/>
    <mergeCell ref="E3:F3"/>
    <mergeCell ref="G3:H3"/>
    <mergeCell ref="I3:J3"/>
    <mergeCell ref="K3:L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/>
  <headerFooter>
    <oddHeader>&amp;C&amp;"Arial,Fett"&amp;14Investitionsplanung für 5 Jahre&amp;RSeite &amp;P</oddHeader>
    <oddFooter>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57"/>
  <sheetViews>
    <sheetView zoomScale="65" zoomScaleNormal="65" zoomScalePageLayoutView="65" workbookViewId="0">
      <selection activeCell="A5" sqref="A5"/>
    </sheetView>
  </sheetViews>
  <sheetFormatPr baseColWidth="10" defaultColWidth="11.5" defaultRowHeight="14" x14ac:dyDescent="0.15"/>
  <cols>
    <col min="1" max="1" width="22.83203125" style="22" customWidth="1"/>
    <col min="2" max="2" width="27.1640625" style="17" customWidth="1"/>
    <col min="3" max="3" width="21.33203125" style="17" customWidth="1"/>
    <col min="4" max="4" width="17.6640625" style="15" customWidth="1"/>
    <col min="5" max="8" width="12.6640625" style="17" customWidth="1"/>
    <col min="9" max="9" width="12.6640625" style="5" customWidth="1"/>
    <col min="10" max="10" width="12.6640625" style="17" customWidth="1"/>
    <col min="11" max="11" width="12.6640625" style="15" customWidth="1"/>
    <col min="12" max="14" width="12.6640625" style="17" customWidth="1"/>
    <col min="15" max="15" width="7.5" style="40" customWidth="1"/>
    <col min="16" max="16" width="0.33203125" style="40" hidden="1" customWidth="1"/>
    <col min="17" max="17" width="13.5" style="20" hidden="1" customWidth="1"/>
    <col min="18" max="18" width="14" style="21" customWidth="1"/>
    <col min="19" max="19" width="8.83203125" style="40" customWidth="1"/>
    <col min="20" max="20" width="12.6640625" style="20" customWidth="1"/>
    <col min="21" max="21" width="14" style="21" customWidth="1"/>
    <col min="22" max="22" width="8.83203125" style="40" customWidth="1"/>
    <col min="23" max="61" width="11.5" style="40"/>
    <col min="62" max="16384" width="11.5" style="5"/>
  </cols>
  <sheetData>
    <row r="1" spans="1:61" ht="16" x14ac:dyDescent="0.15">
      <c r="A1" s="1" t="s">
        <v>7</v>
      </c>
      <c r="B1" s="2"/>
      <c r="C1" s="46">
        <f ca="1">TODAY()</f>
        <v>43663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24"/>
    </row>
    <row r="2" spans="1:61" ht="16" x14ac:dyDescent="0.15">
      <c r="A2" s="6"/>
      <c r="B2" s="7"/>
      <c r="C2" s="7"/>
      <c r="D2" s="8"/>
      <c r="E2" s="8"/>
      <c r="F2" s="8"/>
      <c r="G2" s="8"/>
      <c r="H2" s="8"/>
      <c r="I2" s="8"/>
      <c r="J2" s="8"/>
      <c r="K2" s="9"/>
      <c r="L2" s="8"/>
      <c r="M2" s="9"/>
      <c r="N2" s="37"/>
      <c r="O2" s="25"/>
    </row>
    <row r="3" spans="1:61" ht="20.25" customHeight="1" x14ac:dyDescent="0.15">
      <c r="A3" s="75" t="str">
        <f>'I-plan 1.Jahr'!A3</f>
        <v>EURO o. TEURO</v>
      </c>
      <c r="B3" s="10"/>
      <c r="C3" s="33" t="s">
        <v>5</v>
      </c>
      <c r="D3" s="11"/>
      <c r="E3" s="82">
        <f>C4</f>
        <v>2010</v>
      </c>
      <c r="F3" s="81"/>
      <c r="G3" s="82">
        <f>E3+1</f>
        <v>2011</v>
      </c>
      <c r="H3" s="81"/>
      <c r="I3" s="82">
        <f>G3+1</f>
        <v>2012</v>
      </c>
      <c r="J3" s="81"/>
      <c r="K3" s="82">
        <f>I3+1</f>
        <v>2013</v>
      </c>
      <c r="L3" s="81"/>
      <c r="M3" s="80">
        <f>K3+1</f>
        <v>2014</v>
      </c>
      <c r="N3" s="81"/>
      <c r="O3" s="23"/>
    </row>
    <row r="4" spans="1:61" ht="26" customHeight="1" x14ac:dyDescent="0.15">
      <c r="A4" s="12" t="s">
        <v>0</v>
      </c>
      <c r="B4" s="13" t="s">
        <v>4</v>
      </c>
      <c r="C4" s="28">
        <f>C20+1</f>
        <v>2010</v>
      </c>
      <c r="D4" s="13" t="s">
        <v>2</v>
      </c>
      <c r="E4" s="30" t="s">
        <v>18</v>
      </c>
      <c r="F4" s="14" t="s">
        <v>1</v>
      </c>
      <c r="G4" s="28" t="s">
        <v>18</v>
      </c>
      <c r="H4" s="14" t="s">
        <v>1</v>
      </c>
      <c r="I4" s="28" t="s">
        <v>18</v>
      </c>
      <c r="J4" s="14" t="s">
        <v>1</v>
      </c>
      <c r="K4" s="28" t="s">
        <v>18</v>
      </c>
      <c r="L4" s="14" t="s">
        <v>1</v>
      </c>
      <c r="M4" s="29" t="s">
        <v>18</v>
      </c>
      <c r="N4" s="14" t="s">
        <v>1</v>
      </c>
      <c r="O4" s="26"/>
      <c r="P4" s="41"/>
    </row>
    <row r="5" spans="1:61" s="38" customFormat="1" ht="30" customHeight="1" x14ac:dyDescent="0.15">
      <c r="A5" s="59"/>
      <c r="B5" s="60"/>
      <c r="C5" s="61"/>
      <c r="D5" s="62"/>
      <c r="E5" s="56">
        <f t="shared" ref="E5:E16" si="0">IF(D5=0,0,IF(C5=0,0,IF(B5=0,0,C5/D5*Q5)))</f>
        <v>0</v>
      </c>
      <c r="F5" s="56">
        <f t="shared" ref="F5:F16" si="1">IF(E5=0,0,C5-E5)</f>
        <v>0</v>
      </c>
      <c r="G5" s="56">
        <f t="shared" ref="G5:G16" si="2">IF(F5=0,0,IF(F5&lt;E5,F5,C5/D5))</f>
        <v>0</v>
      </c>
      <c r="H5" s="56">
        <f t="shared" ref="H5:H16" si="3">F5-G5</f>
        <v>0</v>
      </c>
      <c r="I5" s="56">
        <f t="shared" ref="I5:I16" si="4">IF(H5=0,0,IF(H5&lt;G5,H5,C5/D5))</f>
        <v>0</v>
      </c>
      <c r="J5" s="56">
        <f t="shared" ref="J5:J16" si="5">H5-I5</f>
        <v>0</v>
      </c>
      <c r="K5" s="56">
        <f t="shared" ref="K5:K16" si="6">IF(J5=0,0,IF(J5&lt;I5,J5,C5/D5))</f>
        <v>0</v>
      </c>
      <c r="L5" s="56">
        <f t="shared" ref="L5:L16" si="7">J5-K5</f>
        <v>0</v>
      </c>
      <c r="M5" s="56">
        <f t="shared" ref="M5:M16" si="8">IF(L5=0,0,IF(L5&lt;K5,L5,C5/D5))</f>
        <v>0</v>
      </c>
      <c r="N5" s="56">
        <f t="shared" ref="N5:N16" si="9">L5-M5</f>
        <v>0</v>
      </c>
      <c r="O5" s="42"/>
      <c r="P5" s="43" t="str">
        <f>IF(ISBLANK(B5),"0",TEXT(B5,"MM"))</f>
        <v>0</v>
      </c>
      <c r="Q5" s="44">
        <f>(12-P5+1)/12</f>
        <v>1.0833333333333333</v>
      </c>
      <c r="R5" s="19"/>
      <c r="S5" s="43"/>
      <c r="T5" s="18"/>
      <c r="U5" s="1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38" customFormat="1" ht="30" customHeight="1" x14ac:dyDescent="0.15">
      <c r="A6" s="63"/>
      <c r="B6" s="64"/>
      <c r="C6" s="65"/>
      <c r="D6" s="66"/>
      <c r="E6" s="57">
        <f t="shared" si="0"/>
        <v>0</v>
      </c>
      <c r="F6" s="57">
        <f t="shared" si="1"/>
        <v>0</v>
      </c>
      <c r="G6" s="57">
        <f t="shared" si="2"/>
        <v>0</v>
      </c>
      <c r="H6" s="57">
        <f t="shared" si="3"/>
        <v>0</v>
      </c>
      <c r="I6" s="57">
        <f t="shared" si="4"/>
        <v>0</v>
      </c>
      <c r="J6" s="57">
        <f t="shared" si="5"/>
        <v>0</v>
      </c>
      <c r="K6" s="57">
        <f t="shared" si="6"/>
        <v>0</v>
      </c>
      <c r="L6" s="57">
        <f t="shared" si="7"/>
        <v>0</v>
      </c>
      <c r="M6" s="57">
        <f t="shared" si="8"/>
        <v>0</v>
      </c>
      <c r="N6" s="57">
        <f t="shared" si="9"/>
        <v>0</v>
      </c>
      <c r="O6" s="45"/>
      <c r="P6" s="43" t="str">
        <f t="shared" ref="P6:P16" si="10">IF(ISBLANK(B6),"0",TEXT(B6,"MM"))</f>
        <v>0</v>
      </c>
      <c r="Q6" s="44">
        <f t="shared" ref="Q6:Q16" si="11">(12-P6+1)/12</f>
        <v>1.0833333333333333</v>
      </c>
      <c r="R6" s="19"/>
      <c r="S6" s="43"/>
      <c r="T6" s="18"/>
      <c r="U6" s="19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1" s="38" customFormat="1" ht="30" customHeight="1" x14ac:dyDescent="0.15">
      <c r="A7" s="63"/>
      <c r="B7" s="64"/>
      <c r="C7" s="65"/>
      <c r="D7" s="66"/>
      <c r="E7" s="57">
        <f>IF(D7=0,0,IF(C7=0,0,IF(B7=0,0,C7/D7*Q7)))</f>
        <v>0</v>
      </c>
      <c r="F7" s="57">
        <f>IF(E7=0,0,C7-E7)</f>
        <v>0</v>
      </c>
      <c r="G7" s="57">
        <f>IF(F7=0,0,IF(F7&lt;E7,F7,C7/D7))</f>
        <v>0</v>
      </c>
      <c r="H7" s="57">
        <f>F7-G7</f>
        <v>0</v>
      </c>
      <c r="I7" s="57">
        <f>IF(H7=0,0,IF(H7&lt;G7,H7,C7/D7))</f>
        <v>0</v>
      </c>
      <c r="J7" s="57">
        <f>H7-I7</f>
        <v>0</v>
      </c>
      <c r="K7" s="57">
        <f>IF(J7=0,0,IF(J7&lt;I7,J7,C7/D7))</f>
        <v>0</v>
      </c>
      <c r="L7" s="57">
        <f>J7-K7</f>
        <v>0</v>
      </c>
      <c r="M7" s="57">
        <f>IF(L7=0,0,IF(L7&lt;K7,L7,C7/D7))</f>
        <v>0</v>
      </c>
      <c r="N7" s="57">
        <f>L7-M7</f>
        <v>0</v>
      </c>
      <c r="O7" s="45"/>
      <c r="P7" s="43" t="str">
        <f t="shared" si="10"/>
        <v>0</v>
      </c>
      <c r="Q7" s="44">
        <f t="shared" si="11"/>
        <v>1.0833333333333333</v>
      </c>
      <c r="R7" s="19"/>
      <c r="S7" s="43"/>
      <c r="T7" s="18"/>
      <c r="U7" s="19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s="38" customFormat="1" ht="30" customHeight="1" x14ac:dyDescent="0.15">
      <c r="A8" s="63"/>
      <c r="B8" s="64"/>
      <c r="C8" s="65"/>
      <c r="D8" s="66"/>
      <c r="E8" s="57">
        <f>IF(D8=0,0,IF(C8=0,0,IF(B8=0,0,C8/D8*Q8)))</f>
        <v>0</v>
      </c>
      <c r="F8" s="57">
        <f>IF(E8=0,0,C8-E8)</f>
        <v>0</v>
      </c>
      <c r="G8" s="57">
        <f>IF(F8=0,0,IF(F8&lt;E8,F8,C8/D8))</f>
        <v>0</v>
      </c>
      <c r="H8" s="57">
        <f>F8-G8</f>
        <v>0</v>
      </c>
      <c r="I8" s="57">
        <f>IF(H8=0,0,IF(H8&lt;G8,H8,C8/D8))</f>
        <v>0</v>
      </c>
      <c r="J8" s="57">
        <f>H8-I8</f>
        <v>0</v>
      </c>
      <c r="K8" s="57">
        <f>IF(J8=0,0,IF(J8&lt;I8,J8,C8/D8))</f>
        <v>0</v>
      </c>
      <c r="L8" s="57">
        <f>J8-K8</f>
        <v>0</v>
      </c>
      <c r="M8" s="57">
        <f>IF(L8=0,0,IF(L8&lt;K8,L8,C8/D8))</f>
        <v>0</v>
      </c>
      <c r="N8" s="57">
        <f>L8-M8</f>
        <v>0</v>
      </c>
      <c r="O8" s="45"/>
      <c r="P8" s="43" t="str">
        <f t="shared" si="10"/>
        <v>0</v>
      </c>
      <c r="Q8" s="44">
        <f t="shared" si="11"/>
        <v>1.0833333333333333</v>
      </c>
      <c r="R8" s="19"/>
      <c r="S8" s="43"/>
      <c r="T8" s="18"/>
      <c r="U8" s="19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38" customFormat="1" ht="30" customHeight="1" x14ac:dyDescent="0.15">
      <c r="A9" s="63"/>
      <c r="B9" s="64"/>
      <c r="C9" s="65"/>
      <c r="D9" s="66"/>
      <c r="E9" s="57">
        <f>IF(D9=0,0,IF(C9=0,0,IF(B9=0,0,C9/D9*Q9)))</f>
        <v>0</v>
      </c>
      <c r="F9" s="57">
        <f>IF(E9=0,0,C9-E9)</f>
        <v>0</v>
      </c>
      <c r="G9" s="57">
        <f>IF(F9=0,0,IF(F9&lt;E9,F9,C9/D9))</f>
        <v>0</v>
      </c>
      <c r="H9" s="57">
        <f>F9-G9</f>
        <v>0</v>
      </c>
      <c r="I9" s="57">
        <f>IF(H9=0,0,IF(H9&lt;G9,H9,C9/D9))</f>
        <v>0</v>
      </c>
      <c r="J9" s="57">
        <f>H9-I9</f>
        <v>0</v>
      </c>
      <c r="K9" s="57">
        <f>IF(J9=0,0,IF(J9&lt;I9,J9,C9/D9))</f>
        <v>0</v>
      </c>
      <c r="L9" s="57">
        <f>J9-K9</f>
        <v>0</v>
      </c>
      <c r="M9" s="57">
        <f>IF(L9=0,0,IF(L9&lt;K9,L9,C9/D9))</f>
        <v>0</v>
      </c>
      <c r="N9" s="57">
        <f>L9-M9</f>
        <v>0</v>
      </c>
      <c r="O9" s="45"/>
      <c r="P9" s="43" t="str">
        <f t="shared" si="10"/>
        <v>0</v>
      </c>
      <c r="Q9" s="44">
        <f t="shared" si="11"/>
        <v>1.0833333333333333</v>
      </c>
      <c r="R9" s="19"/>
      <c r="S9" s="43"/>
      <c r="T9" s="18"/>
      <c r="U9" s="1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</row>
    <row r="10" spans="1:61" s="38" customFormat="1" ht="30" customHeight="1" x14ac:dyDescent="0.15">
      <c r="A10" s="63"/>
      <c r="B10" s="64"/>
      <c r="C10" s="65"/>
      <c r="D10" s="66"/>
      <c r="E10" s="57">
        <f t="shared" si="0"/>
        <v>0</v>
      </c>
      <c r="F10" s="57">
        <f t="shared" si="1"/>
        <v>0</v>
      </c>
      <c r="G10" s="57">
        <f t="shared" si="2"/>
        <v>0</v>
      </c>
      <c r="H10" s="57">
        <f t="shared" si="3"/>
        <v>0</v>
      </c>
      <c r="I10" s="57">
        <f t="shared" si="4"/>
        <v>0</v>
      </c>
      <c r="J10" s="57">
        <f t="shared" si="5"/>
        <v>0</v>
      </c>
      <c r="K10" s="57">
        <f t="shared" si="6"/>
        <v>0</v>
      </c>
      <c r="L10" s="57">
        <f t="shared" si="7"/>
        <v>0</v>
      </c>
      <c r="M10" s="57">
        <f t="shared" si="8"/>
        <v>0</v>
      </c>
      <c r="N10" s="57">
        <f t="shared" si="9"/>
        <v>0</v>
      </c>
      <c r="O10" s="45"/>
      <c r="P10" s="43" t="str">
        <f t="shared" si="10"/>
        <v>0</v>
      </c>
      <c r="Q10" s="44">
        <f t="shared" si="11"/>
        <v>1.0833333333333333</v>
      </c>
      <c r="R10" s="19"/>
      <c r="S10" s="43"/>
      <c r="T10" s="18"/>
      <c r="U10" s="19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61" s="38" customFormat="1" ht="30" customHeight="1" x14ac:dyDescent="0.15">
      <c r="A11" s="63"/>
      <c r="B11" s="64"/>
      <c r="C11" s="65"/>
      <c r="D11" s="66"/>
      <c r="E11" s="57">
        <f t="shared" si="0"/>
        <v>0</v>
      </c>
      <c r="F11" s="57">
        <f t="shared" si="1"/>
        <v>0</v>
      </c>
      <c r="G11" s="57">
        <f t="shared" si="2"/>
        <v>0</v>
      </c>
      <c r="H11" s="57">
        <f t="shared" si="3"/>
        <v>0</v>
      </c>
      <c r="I11" s="57">
        <f t="shared" si="4"/>
        <v>0</v>
      </c>
      <c r="J11" s="57">
        <f t="shared" si="5"/>
        <v>0</v>
      </c>
      <c r="K11" s="57">
        <f t="shared" si="6"/>
        <v>0</v>
      </c>
      <c r="L11" s="57">
        <f t="shared" si="7"/>
        <v>0</v>
      </c>
      <c r="M11" s="57">
        <f t="shared" si="8"/>
        <v>0</v>
      </c>
      <c r="N11" s="57">
        <f t="shared" si="9"/>
        <v>0</v>
      </c>
      <c r="O11" s="45"/>
      <c r="P11" s="43" t="str">
        <f t="shared" si="10"/>
        <v>0</v>
      </c>
      <c r="Q11" s="44">
        <f t="shared" si="11"/>
        <v>1.0833333333333333</v>
      </c>
      <c r="R11" s="19"/>
      <c r="S11" s="43"/>
      <c r="T11" s="18"/>
      <c r="U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61" s="38" customFormat="1" ht="30" customHeight="1" x14ac:dyDescent="0.15">
      <c r="A12" s="63"/>
      <c r="B12" s="64"/>
      <c r="C12" s="65"/>
      <c r="D12" s="66"/>
      <c r="E12" s="57">
        <f t="shared" si="0"/>
        <v>0</v>
      </c>
      <c r="F12" s="57">
        <f t="shared" si="1"/>
        <v>0</v>
      </c>
      <c r="G12" s="57">
        <f t="shared" si="2"/>
        <v>0</v>
      </c>
      <c r="H12" s="57">
        <f t="shared" si="3"/>
        <v>0</v>
      </c>
      <c r="I12" s="57">
        <f t="shared" si="4"/>
        <v>0</v>
      </c>
      <c r="J12" s="57">
        <f t="shared" si="5"/>
        <v>0</v>
      </c>
      <c r="K12" s="57">
        <f t="shared" si="6"/>
        <v>0</v>
      </c>
      <c r="L12" s="57">
        <f t="shared" si="7"/>
        <v>0</v>
      </c>
      <c r="M12" s="57">
        <f t="shared" si="8"/>
        <v>0</v>
      </c>
      <c r="N12" s="57">
        <f t="shared" si="9"/>
        <v>0</v>
      </c>
      <c r="O12" s="45"/>
      <c r="P12" s="43" t="str">
        <f t="shared" si="10"/>
        <v>0</v>
      </c>
      <c r="Q12" s="44">
        <f t="shared" si="11"/>
        <v>1.0833333333333333</v>
      </c>
      <c r="R12" s="19"/>
      <c r="S12" s="43"/>
      <c r="T12" s="18"/>
      <c r="U12" s="19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</row>
    <row r="13" spans="1:61" s="38" customFormat="1" ht="30" customHeight="1" x14ac:dyDescent="0.15">
      <c r="A13" s="63"/>
      <c r="B13" s="64"/>
      <c r="C13" s="65"/>
      <c r="D13" s="66"/>
      <c r="E13" s="57">
        <f t="shared" si="0"/>
        <v>0</v>
      </c>
      <c r="F13" s="57">
        <f t="shared" si="1"/>
        <v>0</v>
      </c>
      <c r="G13" s="57">
        <f t="shared" si="2"/>
        <v>0</v>
      </c>
      <c r="H13" s="57">
        <f t="shared" si="3"/>
        <v>0</v>
      </c>
      <c r="I13" s="57">
        <f t="shared" si="4"/>
        <v>0</v>
      </c>
      <c r="J13" s="57">
        <f t="shared" si="5"/>
        <v>0</v>
      </c>
      <c r="K13" s="57">
        <f t="shared" si="6"/>
        <v>0</v>
      </c>
      <c r="L13" s="57">
        <f t="shared" si="7"/>
        <v>0</v>
      </c>
      <c r="M13" s="57">
        <f t="shared" si="8"/>
        <v>0</v>
      </c>
      <c r="N13" s="57">
        <f t="shared" si="9"/>
        <v>0</v>
      </c>
      <c r="O13" s="45"/>
      <c r="P13" s="43" t="str">
        <f t="shared" si="10"/>
        <v>0</v>
      </c>
      <c r="Q13" s="44">
        <f t="shared" si="11"/>
        <v>1.0833333333333333</v>
      </c>
      <c r="R13" s="19"/>
      <c r="S13" s="43"/>
      <c r="T13" s="18"/>
      <c r="U13" s="19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38" customFormat="1" ht="30" customHeight="1" x14ac:dyDescent="0.15">
      <c r="A14" s="63"/>
      <c r="B14" s="64"/>
      <c r="C14" s="65"/>
      <c r="D14" s="66"/>
      <c r="E14" s="57">
        <f t="shared" si="0"/>
        <v>0</v>
      </c>
      <c r="F14" s="57">
        <f t="shared" si="1"/>
        <v>0</v>
      </c>
      <c r="G14" s="57">
        <f t="shared" si="2"/>
        <v>0</v>
      </c>
      <c r="H14" s="57">
        <f t="shared" si="3"/>
        <v>0</v>
      </c>
      <c r="I14" s="57">
        <f t="shared" si="4"/>
        <v>0</v>
      </c>
      <c r="J14" s="57">
        <f t="shared" si="5"/>
        <v>0</v>
      </c>
      <c r="K14" s="57">
        <f t="shared" si="6"/>
        <v>0</v>
      </c>
      <c r="L14" s="57">
        <f t="shared" si="7"/>
        <v>0</v>
      </c>
      <c r="M14" s="57">
        <f t="shared" si="8"/>
        <v>0</v>
      </c>
      <c r="N14" s="57">
        <f t="shared" si="9"/>
        <v>0</v>
      </c>
      <c r="O14" s="45"/>
      <c r="P14" s="43" t="str">
        <f t="shared" si="10"/>
        <v>0</v>
      </c>
      <c r="Q14" s="44">
        <f t="shared" si="11"/>
        <v>1.0833333333333333</v>
      </c>
      <c r="R14" s="19"/>
      <c r="S14" s="43"/>
      <c r="T14" s="18"/>
      <c r="U14" s="1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38" customFormat="1" ht="30" customHeight="1" x14ac:dyDescent="0.15">
      <c r="A15" s="63"/>
      <c r="B15" s="64"/>
      <c r="C15" s="65"/>
      <c r="D15" s="66"/>
      <c r="E15" s="57">
        <f t="shared" si="0"/>
        <v>0</v>
      </c>
      <c r="F15" s="57">
        <f t="shared" si="1"/>
        <v>0</v>
      </c>
      <c r="G15" s="57">
        <f t="shared" si="2"/>
        <v>0</v>
      </c>
      <c r="H15" s="57">
        <f t="shared" si="3"/>
        <v>0</v>
      </c>
      <c r="I15" s="57">
        <f t="shared" si="4"/>
        <v>0</v>
      </c>
      <c r="J15" s="57">
        <f t="shared" si="5"/>
        <v>0</v>
      </c>
      <c r="K15" s="57">
        <f t="shared" si="6"/>
        <v>0</v>
      </c>
      <c r="L15" s="57">
        <f t="shared" si="7"/>
        <v>0</v>
      </c>
      <c r="M15" s="57">
        <f t="shared" si="8"/>
        <v>0</v>
      </c>
      <c r="N15" s="57">
        <f t="shared" si="9"/>
        <v>0</v>
      </c>
      <c r="O15" s="45"/>
      <c r="P15" s="43" t="str">
        <f t="shared" si="10"/>
        <v>0</v>
      </c>
      <c r="Q15" s="44">
        <f t="shared" si="11"/>
        <v>1.0833333333333333</v>
      </c>
      <c r="R15" s="19"/>
      <c r="S15" s="43"/>
      <c r="T15" s="18"/>
      <c r="U15" s="1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s="38" customFormat="1" ht="30" customHeight="1" x14ac:dyDescent="0.15">
      <c r="A16" s="67"/>
      <c r="B16" s="68"/>
      <c r="C16" s="69"/>
      <c r="D16" s="70"/>
      <c r="E16" s="58">
        <f t="shared" si="0"/>
        <v>0</v>
      </c>
      <c r="F16" s="58">
        <f t="shared" si="1"/>
        <v>0</v>
      </c>
      <c r="G16" s="58">
        <f t="shared" si="2"/>
        <v>0</v>
      </c>
      <c r="H16" s="58">
        <f t="shared" si="3"/>
        <v>0</v>
      </c>
      <c r="I16" s="58">
        <f t="shared" si="4"/>
        <v>0</v>
      </c>
      <c r="J16" s="58">
        <f t="shared" si="5"/>
        <v>0</v>
      </c>
      <c r="K16" s="58">
        <f t="shared" si="6"/>
        <v>0</v>
      </c>
      <c r="L16" s="58">
        <f t="shared" si="7"/>
        <v>0</v>
      </c>
      <c r="M16" s="58">
        <f t="shared" si="8"/>
        <v>0</v>
      </c>
      <c r="N16" s="58">
        <f t="shared" si="9"/>
        <v>0</v>
      </c>
      <c r="O16" s="45"/>
      <c r="P16" s="43" t="str">
        <f t="shared" si="10"/>
        <v>0</v>
      </c>
      <c r="Q16" s="44">
        <f t="shared" si="11"/>
        <v>1.0833333333333333</v>
      </c>
      <c r="R16" s="19"/>
      <c r="S16" s="43"/>
      <c r="T16" s="18"/>
      <c r="U16" s="1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22" ht="26" customHeight="1" x14ac:dyDescent="0.15">
      <c r="A17" s="31"/>
      <c r="B17" s="32" t="s">
        <v>3</v>
      </c>
      <c r="C17" s="36">
        <f>SUM(C5:C16)</f>
        <v>0</v>
      </c>
      <c r="D17" s="31" t="s">
        <v>19</v>
      </c>
      <c r="E17" s="36">
        <f t="shared" ref="E17:N17" si="12">SUM(E5:E16)</f>
        <v>0</v>
      </c>
      <c r="F17" s="36">
        <f t="shared" si="12"/>
        <v>0</v>
      </c>
      <c r="G17" s="34">
        <f t="shared" si="12"/>
        <v>0</v>
      </c>
      <c r="H17" s="34">
        <f t="shared" si="12"/>
        <v>0</v>
      </c>
      <c r="I17" s="34">
        <f t="shared" si="12"/>
        <v>0</v>
      </c>
      <c r="J17" s="34">
        <f t="shared" si="12"/>
        <v>0</v>
      </c>
      <c r="K17" s="34">
        <f t="shared" si="12"/>
        <v>0</v>
      </c>
      <c r="L17" s="34">
        <f t="shared" si="12"/>
        <v>0</v>
      </c>
      <c r="M17" s="34">
        <f t="shared" si="12"/>
        <v>0</v>
      </c>
      <c r="N17" s="34">
        <f t="shared" si="12"/>
        <v>0</v>
      </c>
      <c r="O17" s="41"/>
    </row>
    <row r="18" spans="1:22" x14ac:dyDescent="0.15">
      <c r="A18" s="5"/>
      <c r="C18" s="27"/>
      <c r="D18" s="35"/>
      <c r="E18" s="27"/>
      <c r="F18" s="35"/>
      <c r="G18" s="27"/>
      <c r="H18" s="35"/>
      <c r="I18" s="27"/>
      <c r="J18" s="35"/>
      <c r="K18" s="27"/>
      <c r="L18" s="35"/>
      <c r="M18" s="27"/>
      <c r="N18" s="35"/>
      <c r="O18" s="41"/>
    </row>
    <row r="19" spans="1:22" x14ac:dyDescent="0.15">
      <c r="A19" s="55" t="s">
        <v>20</v>
      </c>
      <c r="I19" s="16"/>
      <c r="O19" s="41"/>
      <c r="P19" s="41"/>
      <c r="S19" s="41"/>
      <c r="V19" s="41"/>
    </row>
    <row r="20" spans="1:22" hidden="1" x14ac:dyDescent="0.15">
      <c r="C20" s="17">
        <f>'I-plan 1.Jahr'!C4</f>
        <v>2009</v>
      </c>
      <c r="I20" s="16"/>
      <c r="O20" s="41"/>
      <c r="P20" s="41"/>
      <c r="S20" s="41"/>
      <c r="V20" s="41"/>
    </row>
    <row r="21" spans="1:22" x14ac:dyDescent="0.15">
      <c r="I21" s="16"/>
      <c r="O21" s="41"/>
      <c r="P21" s="41"/>
      <c r="S21" s="41"/>
      <c r="V21" s="41"/>
    </row>
    <row r="22" spans="1:22" x14ac:dyDescent="0.15">
      <c r="A22" s="55" t="s">
        <v>17</v>
      </c>
      <c r="I22" s="16"/>
      <c r="O22" s="41"/>
      <c r="P22" s="41"/>
      <c r="S22" s="41"/>
      <c r="V22" s="41"/>
    </row>
    <row r="23" spans="1:22" x14ac:dyDescent="0.15">
      <c r="I23" s="16"/>
      <c r="O23" s="41"/>
      <c r="P23" s="41"/>
      <c r="S23" s="41"/>
      <c r="V23" s="41"/>
    </row>
    <row r="24" spans="1:22" ht="15" customHeight="1" x14ac:dyDescent="0.15">
      <c r="B24" s="22"/>
      <c r="C24" s="22"/>
      <c r="D24" s="22"/>
      <c r="I24" s="16"/>
      <c r="O24" s="41"/>
      <c r="P24" s="41"/>
      <c r="S24" s="41"/>
      <c r="V24" s="41"/>
    </row>
    <row r="25" spans="1:22" x14ac:dyDescent="0.15">
      <c r="I25" s="16"/>
      <c r="O25" s="41"/>
      <c r="P25" s="41"/>
      <c r="S25" s="41"/>
      <c r="V25" s="41"/>
    </row>
    <row r="26" spans="1:22" x14ac:dyDescent="0.15">
      <c r="I26" s="16"/>
      <c r="O26" s="41"/>
      <c r="P26" s="41"/>
      <c r="S26" s="41"/>
      <c r="V26" s="41"/>
    </row>
    <row r="27" spans="1:22" x14ac:dyDescent="0.15">
      <c r="I27" s="16"/>
      <c r="O27" s="41"/>
      <c r="P27" s="41"/>
      <c r="S27" s="41"/>
      <c r="V27" s="41"/>
    </row>
    <row r="28" spans="1:22" x14ac:dyDescent="0.15">
      <c r="I28" s="16"/>
      <c r="O28" s="41"/>
      <c r="P28" s="41"/>
      <c r="S28" s="41"/>
      <c r="V28" s="41"/>
    </row>
    <row r="29" spans="1:22" x14ac:dyDescent="0.15">
      <c r="I29" s="16"/>
      <c r="O29" s="41"/>
      <c r="P29" s="41"/>
      <c r="S29" s="41"/>
      <c r="V29" s="41"/>
    </row>
    <row r="30" spans="1:22" x14ac:dyDescent="0.15">
      <c r="I30" s="16"/>
      <c r="O30" s="41"/>
      <c r="P30" s="41"/>
      <c r="S30" s="41"/>
      <c r="V30" s="41"/>
    </row>
    <row r="31" spans="1:22" x14ac:dyDescent="0.15">
      <c r="I31" s="16"/>
      <c r="O31" s="41"/>
      <c r="P31" s="41"/>
      <c r="S31" s="41"/>
      <c r="V31" s="41"/>
    </row>
    <row r="32" spans="1:22" x14ac:dyDescent="0.15">
      <c r="I32" s="16"/>
      <c r="O32" s="41"/>
      <c r="P32" s="41"/>
      <c r="S32" s="41"/>
      <c r="V32" s="41"/>
    </row>
    <row r="33" spans="9:22" x14ac:dyDescent="0.15">
      <c r="I33" s="16"/>
      <c r="O33" s="41"/>
      <c r="P33" s="41"/>
      <c r="S33" s="41"/>
      <c r="V33" s="41"/>
    </row>
    <row r="34" spans="9:22" x14ac:dyDescent="0.15">
      <c r="I34" s="16"/>
      <c r="O34" s="41"/>
      <c r="P34" s="41"/>
      <c r="S34" s="41"/>
      <c r="V34" s="41"/>
    </row>
    <row r="35" spans="9:22" x14ac:dyDescent="0.15">
      <c r="I35" s="16"/>
      <c r="O35" s="41"/>
      <c r="P35" s="41"/>
      <c r="S35" s="41"/>
      <c r="V35" s="41"/>
    </row>
    <row r="36" spans="9:22" x14ac:dyDescent="0.15">
      <c r="I36" s="16"/>
      <c r="O36" s="41"/>
      <c r="P36" s="41"/>
      <c r="S36" s="41"/>
      <c r="V36" s="41"/>
    </row>
    <row r="37" spans="9:22" x14ac:dyDescent="0.15">
      <c r="I37" s="16"/>
      <c r="O37" s="41"/>
      <c r="P37" s="41"/>
      <c r="S37" s="41"/>
      <c r="V37" s="41"/>
    </row>
    <row r="38" spans="9:22" x14ac:dyDescent="0.15">
      <c r="I38" s="16"/>
      <c r="O38" s="41"/>
      <c r="P38" s="41"/>
      <c r="S38" s="41"/>
      <c r="V38" s="41"/>
    </row>
    <row r="39" spans="9:22" x14ac:dyDescent="0.15">
      <c r="I39" s="16"/>
      <c r="O39" s="41"/>
      <c r="P39" s="41"/>
      <c r="S39" s="41"/>
      <c r="V39" s="41"/>
    </row>
    <row r="40" spans="9:22" x14ac:dyDescent="0.15">
      <c r="I40" s="16"/>
      <c r="O40" s="41"/>
      <c r="P40" s="41"/>
      <c r="S40" s="41"/>
      <c r="V40" s="41"/>
    </row>
    <row r="41" spans="9:22" x14ac:dyDescent="0.15">
      <c r="I41" s="16"/>
      <c r="O41" s="41"/>
      <c r="P41" s="41"/>
      <c r="S41" s="41"/>
      <c r="V41" s="41"/>
    </row>
    <row r="42" spans="9:22" x14ac:dyDescent="0.15">
      <c r="I42" s="16"/>
      <c r="O42" s="41"/>
      <c r="P42" s="41"/>
      <c r="S42" s="41"/>
      <c r="V42" s="41"/>
    </row>
    <row r="43" spans="9:22" x14ac:dyDescent="0.15">
      <c r="I43" s="16"/>
      <c r="O43" s="41"/>
      <c r="P43" s="41"/>
      <c r="S43" s="41"/>
      <c r="V43" s="41"/>
    </row>
    <row r="44" spans="9:22" x14ac:dyDescent="0.15">
      <c r="I44" s="16"/>
      <c r="O44" s="41"/>
      <c r="P44" s="41"/>
      <c r="S44" s="41"/>
      <c r="V44" s="41"/>
    </row>
    <row r="45" spans="9:22" x14ac:dyDescent="0.15">
      <c r="I45" s="16"/>
      <c r="O45" s="41"/>
      <c r="P45" s="41"/>
      <c r="S45" s="41"/>
      <c r="V45" s="41"/>
    </row>
    <row r="46" spans="9:22" x14ac:dyDescent="0.15">
      <c r="I46" s="16"/>
      <c r="O46" s="41"/>
      <c r="P46" s="41"/>
      <c r="S46" s="41"/>
      <c r="V46" s="41"/>
    </row>
    <row r="47" spans="9:22" x14ac:dyDescent="0.15">
      <c r="I47" s="16"/>
      <c r="O47" s="41"/>
      <c r="P47" s="41"/>
      <c r="S47" s="41"/>
      <c r="V47" s="41"/>
    </row>
    <row r="48" spans="9:22" x14ac:dyDescent="0.15">
      <c r="I48" s="16"/>
      <c r="O48" s="41"/>
      <c r="P48" s="41"/>
      <c r="S48" s="41"/>
      <c r="V48" s="41"/>
    </row>
    <row r="49" spans="9:22" x14ac:dyDescent="0.15">
      <c r="I49" s="16"/>
      <c r="O49" s="41"/>
      <c r="P49" s="41"/>
      <c r="S49" s="41"/>
      <c r="V49" s="41"/>
    </row>
    <row r="50" spans="9:22" x14ac:dyDescent="0.15">
      <c r="I50" s="16"/>
      <c r="O50" s="41"/>
      <c r="P50" s="41"/>
      <c r="S50" s="41"/>
      <c r="V50" s="41"/>
    </row>
    <row r="51" spans="9:22" x14ac:dyDescent="0.15">
      <c r="I51" s="16"/>
      <c r="O51" s="41"/>
      <c r="P51" s="41"/>
      <c r="S51" s="41"/>
      <c r="V51" s="41"/>
    </row>
    <row r="52" spans="9:22" x14ac:dyDescent="0.15">
      <c r="I52" s="16"/>
      <c r="O52" s="41"/>
      <c r="P52" s="41"/>
      <c r="S52" s="41"/>
      <c r="V52" s="41"/>
    </row>
    <row r="53" spans="9:22" x14ac:dyDescent="0.15">
      <c r="I53" s="16"/>
      <c r="O53" s="41"/>
      <c r="P53" s="41"/>
      <c r="S53" s="41"/>
      <c r="V53" s="41"/>
    </row>
    <row r="54" spans="9:22" x14ac:dyDescent="0.15">
      <c r="I54" s="16"/>
      <c r="O54" s="41"/>
      <c r="P54" s="41"/>
      <c r="S54" s="41"/>
      <c r="V54" s="41"/>
    </row>
    <row r="55" spans="9:22" x14ac:dyDescent="0.15">
      <c r="I55" s="16"/>
      <c r="O55" s="41"/>
      <c r="P55" s="41"/>
      <c r="S55" s="41"/>
      <c r="V55" s="41"/>
    </row>
    <row r="56" spans="9:22" x14ac:dyDescent="0.15">
      <c r="I56" s="16"/>
      <c r="O56" s="41"/>
      <c r="P56" s="41"/>
      <c r="S56" s="41"/>
      <c r="V56" s="41"/>
    </row>
    <row r="57" spans="9:22" x14ac:dyDescent="0.15">
      <c r="I57" s="16"/>
      <c r="O57" s="41"/>
      <c r="P57" s="41"/>
      <c r="S57" s="41"/>
      <c r="V57" s="41"/>
    </row>
    <row r="58" spans="9:22" x14ac:dyDescent="0.15">
      <c r="I58" s="16"/>
      <c r="O58" s="41"/>
      <c r="P58" s="41"/>
      <c r="S58" s="41"/>
      <c r="V58" s="41"/>
    </row>
    <row r="59" spans="9:22" x14ac:dyDescent="0.15">
      <c r="I59" s="16"/>
      <c r="O59" s="41"/>
      <c r="P59" s="41"/>
      <c r="S59" s="41"/>
      <c r="V59" s="41"/>
    </row>
    <row r="60" spans="9:22" x14ac:dyDescent="0.15">
      <c r="I60" s="16"/>
      <c r="O60" s="41"/>
      <c r="P60" s="41"/>
      <c r="S60" s="41"/>
      <c r="V60" s="41"/>
    </row>
    <row r="61" spans="9:22" x14ac:dyDescent="0.15">
      <c r="I61" s="16"/>
      <c r="O61" s="41"/>
      <c r="P61" s="41"/>
      <c r="S61" s="41"/>
      <c r="V61" s="41"/>
    </row>
    <row r="62" spans="9:22" x14ac:dyDescent="0.15">
      <c r="I62" s="16"/>
      <c r="O62" s="41"/>
      <c r="P62" s="41"/>
      <c r="S62" s="41"/>
      <c r="V62" s="41"/>
    </row>
    <row r="63" spans="9:22" x14ac:dyDescent="0.15">
      <c r="I63" s="16"/>
      <c r="O63" s="41"/>
      <c r="P63" s="41"/>
      <c r="S63" s="41"/>
      <c r="V63" s="41"/>
    </row>
    <row r="64" spans="9:22" x14ac:dyDescent="0.15">
      <c r="I64" s="16"/>
      <c r="O64" s="41"/>
      <c r="P64" s="41"/>
      <c r="S64" s="41"/>
      <c r="V64" s="41"/>
    </row>
    <row r="65" spans="9:22" x14ac:dyDescent="0.15">
      <c r="I65" s="16"/>
      <c r="O65" s="41"/>
      <c r="P65" s="41"/>
      <c r="S65" s="41"/>
      <c r="V65" s="41"/>
    </row>
    <row r="66" spans="9:22" x14ac:dyDescent="0.15">
      <c r="I66" s="16"/>
      <c r="O66" s="41"/>
      <c r="P66" s="41"/>
      <c r="S66" s="41"/>
      <c r="V66" s="41"/>
    </row>
    <row r="67" spans="9:22" x14ac:dyDescent="0.15">
      <c r="I67" s="16"/>
      <c r="O67" s="41"/>
      <c r="P67" s="41"/>
      <c r="S67" s="41"/>
      <c r="V67" s="41"/>
    </row>
    <row r="68" spans="9:22" x14ac:dyDescent="0.15">
      <c r="I68" s="16"/>
      <c r="O68" s="41"/>
      <c r="P68" s="41"/>
      <c r="S68" s="41"/>
      <c r="V68" s="41"/>
    </row>
    <row r="69" spans="9:22" x14ac:dyDescent="0.15">
      <c r="I69" s="16"/>
      <c r="O69" s="41"/>
      <c r="P69" s="41"/>
      <c r="S69" s="41"/>
      <c r="V69" s="41"/>
    </row>
    <row r="70" spans="9:22" x14ac:dyDescent="0.15">
      <c r="I70" s="16"/>
      <c r="O70" s="41"/>
      <c r="P70" s="41"/>
      <c r="S70" s="41"/>
      <c r="V70" s="41"/>
    </row>
    <row r="71" spans="9:22" x14ac:dyDescent="0.15">
      <c r="I71" s="16"/>
      <c r="O71" s="41"/>
      <c r="P71" s="41"/>
      <c r="S71" s="41"/>
      <c r="V71" s="41"/>
    </row>
    <row r="72" spans="9:22" x14ac:dyDescent="0.15">
      <c r="I72" s="16"/>
      <c r="O72" s="41"/>
      <c r="P72" s="41"/>
      <c r="S72" s="41"/>
      <c r="V72" s="41"/>
    </row>
    <row r="73" spans="9:22" x14ac:dyDescent="0.15">
      <c r="I73" s="16"/>
      <c r="O73" s="41"/>
      <c r="P73" s="41"/>
      <c r="S73" s="41"/>
      <c r="V73" s="41"/>
    </row>
    <row r="74" spans="9:22" x14ac:dyDescent="0.15">
      <c r="I74" s="16"/>
      <c r="O74" s="41"/>
      <c r="P74" s="41"/>
      <c r="S74" s="41"/>
      <c r="V74" s="41"/>
    </row>
    <row r="75" spans="9:22" x14ac:dyDescent="0.15">
      <c r="I75" s="16"/>
      <c r="O75" s="41"/>
      <c r="P75" s="41"/>
      <c r="S75" s="41"/>
      <c r="V75" s="41"/>
    </row>
    <row r="76" spans="9:22" x14ac:dyDescent="0.15">
      <c r="I76" s="16"/>
      <c r="O76" s="41"/>
      <c r="P76" s="41"/>
      <c r="S76" s="41"/>
      <c r="V76" s="41"/>
    </row>
    <row r="77" spans="9:22" x14ac:dyDescent="0.15">
      <c r="I77" s="16"/>
      <c r="O77" s="41"/>
      <c r="P77" s="41"/>
      <c r="S77" s="41"/>
      <c r="V77" s="41"/>
    </row>
    <row r="78" spans="9:22" x14ac:dyDescent="0.15">
      <c r="I78" s="16"/>
      <c r="O78" s="41"/>
      <c r="P78" s="41"/>
      <c r="S78" s="41"/>
      <c r="V78" s="41"/>
    </row>
    <row r="79" spans="9:22" x14ac:dyDescent="0.15">
      <c r="I79" s="16"/>
      <c r="O79" s="41"/>
      <c r="P79" s="41"/>
      <c r="S79" s="41"/>
      <c r="V79" s="41"/>
    </row>
    <row r="80" spans="9:22" x14ac:dyDescent="0.15">
      <c r="I80" s="16"/>
      <c r="O80" s="41"/>
      <c r="P80" s="41"/>
      <c r="S80" s="41"/>
      <c r="V80" s="41"/>
    </row>
    <row r="81" spans="9:22" x14ac:dyDescent="0.15">
      <c r="I81" s="16"/>
      <c r="O81" s="41"/>
      <c r="P81" s="41"/>
      <c r="S81" s="41"/>
      <c r="V81" s="41"/>
    </row>
    <row r="82" spans="9:22" x14ac:dyDescent="0.15">
      <c r="I82" s="16"/>
      <c r="O82" s="41"/>
      <c r="P82" s="41"/>
      <c r="S82" s="41"/>
      <c r="V82" s="41"/>
    </row>
    <row r="83" spans="9:22" x14ac:dyDescent="0.15">
      <c r="I83" s="16"/>
      <c r="O83" s="41"/>
      <c r="P83" s="41"/>
      <c r="S83" s="41"/>
      <c r="V83" s="41"/>
    </row>
    <row r="84" spans="9:22" x14ac:dyDescent="0.15">
      <c r="I84" s="16"/>
      <c r="O84" s="41"/>
      <c r="P84" s="41"/>
      <c r="S84" s="41"/>
      <c r="V84" s="41"/>
    </row>
    <row r="85" spans="9:22" x14ac:dyDescent="0.15">
      <c r="I85" s="16"/>
      <c r="O85" s="41"/>
      <c r="P85" s="41"/>
      <c r="S85" s="41"/>
      <c r="V85" s="41"/>
    </row>
    <row r="86" spans="9:22" x14ac:dyDescent="0.15">
      <c r="I86" s="16"/>
      <c r="O86" s="41"/>
      <c r="P86" s="41"/>
      <c r="S86" s="41"/>
      <c r="V86" s="41"/>
    </row>
    <row r="87" spans="9:22" x14ac:dyDescent="0.15">
      <c r="I87" s="16"/>
      <c r="O87" s="41"/>
      <c r="P87" s="41"/>
      <c r="S87" s="41"/>
      <c r="V87" s="41"/>
    </row>
    <row r="88" spans="9:22" x14ac:dyDescent="0.15">
      <c r="I88" s="16"/>
      <c r="O88" s="41"/>
      <c r="P88" s="41"/>
      <c r="S88" s="41"/>
      <c r="V88" s="41"/>
    </row>
    <row r="89" spans="9:22" x14ac:dyDescent="0.15">
      <c r="I89" s="16"/>
      <c r="O89" s="41"/>
      <c r="P89" s="41"/>
      <c r="S89" s="41"/>
      <c r="V89" s="41"/>
    </row>
    <row r="90" spans="9:22" x14ac:dyDescent="0.15">
      <c r="I90" s="16"/>
      <c r="O90" s="41"/>
      <c r="P90" s="41"/>
      <c r="S90" s="41"/>
      <c r="V90" s="41"/>
    </row>
    <row r="91" spans="9:22" x14ac:dyDescent="0.15">
      <c r="I91" s="16"/>
      <c r="O91" s="41"/>
      <c r="P91" s="41"/>
      <c r="S91" s="41"/>
      <c r="V91" s="41"/>
    </row>
    <row r="92" spans="9:22" x14ac:dyDescent="0.15">
      <c r="I92" s="16"/>
      <c r="O92" s="41"/>
      <c r="P92" s="41"/>
      <c r="S92" s="41"/>
      <c r="V92" s="41"/>
    </row>
    <row r="93" spans="9:22" x14ac:dyDescent="0.15">
      <c r="I93" s="16"/>
      <c r="O93" s="41"/>
      <c r="P93" s="41"/>
      <c r="S93" s="41"/>
      <c r="V93" s="41"/>
    </row>
    <row r="94" spans="9:22" x14ac:dyDescent="0.15">
      <c r="I94" s="16"/>
      <c r="O94" s="41"/>
      <c r="P94" s="41"/>
      <c r="S94" s="41"/>
      <c r="V94" s="41"/>
    </row>
    <row r="95" spans="9:22" x14ac:dyDescent="0.15">
      <c r="I95" s="16"/>
      <c r="O95" s="41"/>
      <c r="P95" s="41"/>
      <c r="S95" s="41"/>
      <c r="V95" s="41"/>
    </row>
    <row r="96" spans="9:22" x14ac:dyDescent="0.15">
      <c r="I96" s="16"/>
      <c r="O96" s="41"/>
      <c r="P96" s="41"/>
      <c r="S96" s="41"/>
      <c r="V96" s="41"/>
    </row>
    <row r="97" spans="9:22" x14ac:dyDescent="0.15">
      <c r="I97" s="16"/>
      <c r="O97" s="41"/>
      <c r="P97" s="41"/>
      <c r="S97" s="41"/>
      <c r="V97" s="41"/>
    </row>
    <row r="98" spans="9:22" x14ac:dyDescent="0.15">
      <c r="I98" s="16"/>
      <c r="O98" s="41"/>
      <c r="P98" s="41"/>
      <c r="S98" s="41"/>
      <c r="V98" s="41"/>
    </row>
    <row r="99" spans="9:22" x14ac:dyDescent="0.15">
      <c r="I99" s="16"/>
      <c r="O99" s="41"/>
      <c r="P99" s="41"/>
      <c r="S99" s="41"/>
      <c r="V99" s="41"/>
    </row>
    <row r="100" spans="9:22" x14ac:dyDescent="0.15">
      <c r="I100" s="16"/>
      <c r="O100" s="41"/>
      <c r="P100" s="41"/>
      <c r="S100" s="41"/>
      <c r="V100" s="41"/>
    </row>
    <row r="101" spans="9:22" x14ac:dyDescent="0.15">
      <c r="I101" s="16"/>
      <c r="O101" s="41"/>
      <c r="P101" s="41"/>
      <c r="S101" s="41"/>
      <c r="V101" s="41"/>
    </row>
    <row r="102" spans="9:22" x14ac:dyDescent="0.15">
      <c r="I102" s="16"/>
      <c r="O102" s="41"/>
      <c r="P102" s="41"/>
      <c r="S102" s="41"/>
      <c r="V102" s="41"/>
    </row>
    <row r="103" spans="9:22" x14ac:dyDescent="0.15">
      <c r="I103" s="16"/>
      <c r="O103" s="41"/>
      <c r="P103" s="41"/>
      <c r="S103" s="41"/>
      <c r="V103" s="41"/>
    </row>
    <row r="104" spans="9:22" x14ac:dyDescent="0.15">
      <c r="I104" s="16"/>
      <c r="O104" s="41"/>
      <c r="P104" s="41"/>
      <c r="S104" s="41"/>
      <c r="V104" s="41"/>
    </row>
    <row r="105" spans="9:22" x14ac:dyDescent="0.15">
      <c r="I105" s="16"/>
      <c r="O105" s="41"/>
      <c r="P105" s="41"/>
      <c r="S105" s="41"/>
      <c r="V105" s="41"/>
    </row>
    <row r="106" spans="9:22" x14ac:dyDescent="0.15">
      <c r="I106" s="16"/>
      <c r="O106" s="41"/>
      <c r="P106" s="41"/>
      <c r="S106" s="41"/>
      <c r="V106" s="41"/>
    </row>
    <row r="107" spans="9:22" x14ac:dyDescent="0.15">
      <c r="I107" s="16"/>
      <c r="O107" s="41"/>
      <c r="P107" s="41"/>
      <c r="S107" s="41"/>
      <c r="V107" s="41"/>
    </row>
    <row r="108" spans="9:22" x14ac:dyDescent="0.15">
      <c r="I108" s="16"/>
      <c r="O108" s="41"/>
      <c r="P108" s="41"/>
      <c r="S108" s="41"/>
      <c r="V108" s="41"/>
    </row>
    <row r="109" spans="9:22" x14ac:dyDescent="0.15">
      <c r="I109" s="16"/>
      <c r="O109" s="41"/>
      <c r="P109" s="41"/>
      <c r="S109" s="41"/>
      <c r="V109" s="41"/>
    </row>
    <row r="110" spans="9:22" x14ac:dyDescent="0.15">
      <c r="I110" s="16"/>
      <c r="O110" s="41"/>
      <c r="P110" s="41"/>
      <c r="S110" s="41"/>
      <c r="V110" s="41"/>
    </row>
    <row r="111" spans="9:22" x14ac:dyDescent="0.15">
      <c r="I111" s="16"/>
      <c r="O111" s="41"/>
      <c r="P111" s="41"/>
      <c r="S111" s="41"/>
      <c r="V111" s="41"/>
    </row>
    <row r="112" spans="9:22" x14ac:dyDescent="0.15">
      <c r="I112" s="16"/>
      <c r="O112" s="41"/>
      <c r="P112" s="41"/>
      <c r="S112" s="41"/>
      <c r="V112" s="41"/>
    </row>
    <row r="113" spans="9:22" x14ac:dyDescent="0.15">
      <c r="I113" s="16"/>
      <c r="O113" s="41"/>
      <c r="P113" s="41"/>
      <c r="S113" s="41"/>
      <c r="V113" s="41"/>
    </row>
    <row r="114" spans="9:22" x14ac:dyDescent="0.15">
      <c r="I114" s="16"/>
      <c r="O114" s="41"/>
      <c r="P114" s="41"/>
      <c r="S114" s="41"/>
      <c r="V114" s="41"/>
    </row>
    <row r="115" spans="9:22" x14ac:dyDescent="0.15">
      <c r="I115" s="16"/>
      <c r="O115" s="41"/>
      <c r="P115" s="41"/>
      <c r="S115" s="41"/>
      <c r="V115" s="41"/>
    </row>
    <row r="116" spans="9:22" x14ac:dyDescent="0.15">
      <c r="I116" s="16"/>
      <c r="O116" s="41"/>
      <c r="P116" s="41"/>
      <c r="S116" s="41"/>
      <c r="V116" s="41"/>
    </row>
    <row r="117" spans="9:22" x14ac:dyDescent="0.15">
      <c r="I117" s="16"/>
      <c r="O117" s="41"/>
      <c r="P117" s="41"/>
      <c r="S117" s="41"/>
      <c r="V117" s="41"/>
    </row>
    <row r="118" spans="9:22" x14ac:dyDescent="0.15">
      <c r="I118" s="16"/>
      <c r="O118" s="41"/>
      <c r="P118" s="41"/>
      <c r="S118" s="41"/>
      <c r="V118" s="41"/>
    </row>
    <row r="119" spans="9:22" x14ac:dyDescent="0.15">
      <c r="I119" s="16"/>
      <c r="O119" s="41"/>
      <c r="P119" s="41"/>
      <c r="S119" s="41"/>
      <c r="V119" s="41"/>
    </row>
    <row r="120" spans="9:22" x14ac:dyDescent="0.15">
      <c r="I120" s="16"/>
      <c r="O120" s="41"/>
      <c r="P120" s="41"/>
      <c r="S120" s="41"/>
      <c r="V120" s="41"/>
    </row>
    <row r="121" spans="9:22" x14ac:dyDescent="0.15">
      <c r="I121" s="16"/>
      <c r="O121" s="41"/>
      <c r="P121" s="41"/>
      <c r="S121" s="41"/>
      <c r="V121" s="41"/>
    </row>
    <row r="122" spans="9:22" x14ac:dyDescent="0.15">
      <c r="I122" s="16"/>
      <c r="O122" s="41"/>
      <c r="P122" s="41"/>
      <c r="S122" s="41"/>
      <c r="V122" s="41"/>
    </row>
    <row r="123" spans="9:22" x14ac:dyDescent="0.15">
      <c r="I123" s="16"/>
      <c r="O123" s="41"/>
      <c r="P123" s="41"/>
      <c r="S123" s="41"/>
      <c r="V123" s="41"/>
    </row>
    <row r="124" spans="9:22" x14ac:dyDescent="0.15">
      <c r="I124" s="16"/>
      <c r="O124" s="41"/>
      <c r="P124" s="41"/>
      <c r="S124" s="41"/>
      <c r="V124" s="41"/>
    </row>
    <row r="125" spans="9:22" x14ac:dyDescent="0.15">
      <c r="I125" s="16"/>
      <c r="O125" s="41"/>
      <c r="P125" s="41"/>
      <c r="S125" s="41"/>
      <c r="V125" s="41"/>
    </row>
    <row r="126" spans="9:22" x14ac:dyDescent="0.15">
      <c r="I126" s="16"/>
      <c r="O126" s="41"/>
      <c r="P126" s="41"/>
      <c r="S126" s="41"/>
      <c r="V126" s="41"/>
    </row>
    <row r="127" spans="9:22" x14ac:dyDescent="0.15">
      <c r="I127" s="16"/>
      <c r="O127" s="41"/>
      <c r="P127" s="41"/>
      <c r="S127" s="41"/>
      <c r="V127" s="41"/>
    </row>
    <row r="128" spans="9:22" x14ac:dyDescent="0.15">
      <c r="I128" s="16"/>
      <c r="O128" s="41"/>
      <c r="P128" s="41"/>
      <c r="S128" s="41"/>
      <c r="V128" s="41"/>
    </row>
    <row r="129" spans="9:22" x14ac:dyDescent="0.15">
      <c r="I129" s="16"/>
      <c r="O129" s="41"/>
      <c r="P129" s="41"/>
      <c r="S129" s="41"/>
      <c r="V129" s="41"/>
    </row>
    <row r="130" spans="9:22" x14ac:dyDescent="0.15">
      <c r="I130" s="16"/>
      <c r="O130" s="41"/>
      <c r="P130" s="41"/>
      <c r="S130" s="41"/>
      <c r="V130" s="41"/>
    </row>
    <row r="131" spans="9:22" x14ac:dyDescent="0.15">
      <c r="I131" s="16"/>
      <c r="O131" s="41"/>
      <c r="P131" s="41"/>
      <c r="S131" s="41"/>
      <c r="V131" s="41"/>
    </row>
    <row r="132" spans="9:22" x14ac:dyDescent="0.15">
      <c r="I132" s="16"/>
      <c r="O132" s="41"/>
      <c r="P132" s="41"/>
      <c r="S132" s="41"/>
      <c r="V132" s="41"/>
    </row>
    <row r="133" spans="9:22" x14ac:dyDescent="0.15">
      <c r="I133" s="16"/>
      <c r="O133" s="41"/>
      <c r="P133" s="41"/>
      <c r="S133" s="41"/>
      <c r="V133" s="41"/>
    </row>
    <row r="134" spans="9:22" x14ac:dyDescent="0.15">
      <c r="I134" s="16"/>
      <c r="O134" s="41"/>
      <c r="P134" s="41"/>
      <c r="S134" s="41"/>
      <c r="V134" s="41"/>
    </row>
    <row r="135" spans="9:22" x14ac:dyDescent="0.15">
      <c r="I135" s="16"/>
      <c r="O135" s="41"/>
      <c r="P135" s="41"/>
      <c r="S135" s="41"/>
      <c r="V135" s="41"/>
    </row>
    <row r="136" spans="9:22" x14ac:dyDescent="0.15">
      <c r="I136" s="16"/>
      <c r="O136" s="41"/>
      <c r="P136" s="41"/>
      <c r="S136" s="41"/>
      <c r="V136" s="41"/>
    </row>
    <row r="137" spans="9:22" x14ac:dyDescent="0.15">
      <c r="I137" s="16"/>
      <c r="O137" s="41"/>
      <c r="P137" s="41"/>
      <c r="S137" s="41"/>
      <c r="V137" s="41"/>
    </row>
    <row r="138" spans="9:22" x14ac:dyDescent="0.15">
      <c r="I138" s="16"/>
      <c r="O138" s="41"/>
      <c r="P138" s="41"/>
      <c r="S138" s="41"/>
      <c r="V138" s="41"/>
    </row>
    <row r="139" spans="9:22" x14ac:dyDescent="0.15">
      <c r="I139" s="16"/>
      <c r="O139" s="41"/>
      <c r="P139" s="41"/>
      <c r="S139" s="41"/>
      <c r="V139" s="41"/>
    </row>
    <row r="140" spans="9:22" x14ac:dyDescent="0.15">
      <c r="I140" s="16"/>
      <c r="O140" s="41"/>
      <c r="P140" s="41"/>
      <c r="S140" s="41"/>
      <c r="V140" s="41"/>
    </row>
    <row r="141" spans="9:22" x14ac:dyDescent="0.15">
      <c r="I141" s="16"/>
      <c r="O141" s="41"/>
      <c r="P141" s="41"/>
      <c r="S141" s="41"/>
      <c r="V141" s="41"/>
    </row>
    <row r="142" spans="9:22" x14ac:dyDescent="0.15">
      <c r="I142" s="16"/>
      <c r="O142" s="41"/>
      <c r="P142" s="41"/>
      <c r="S142" s="41"/>
      <c r="V142" s="41"/>
    </row>
    <row r="143" spans="9:22" x14ac:dyDescent="0.15">
      <c r="I143" s="16"/>
      <c r="O143" s="41"/>
      <c r="P143" s="41"/>
      <c r="S143" s="41"/>
      <c r="V143" s="41"/>
    </row>
    <row r="144" spans="9:22" x14ac:dyDescent="0.15">
      <c r="I144" s="16"/>
      <c r="O144" s="41"/>
      <c r="P144" s="41"/>
      <c r="S144" s="41"/>
      <c r="V144" s="41"/>
    </row>
    <row r="145" spans="9:22" x14ac:dyDescent="0.15">
      <c r="I145" s="16"/>
      <c r="O145" s="41"/>
      <c r="P145" s="41"/>
      <c r="S145" s="41"/>
      <c r="V145" s="41"/>
    </row>
    <row r="146" spans="9:22" x14ac:dyDescent="0.15">
      <c r="I146" s="16"/>
      <c r="O146" s="41"/>
      <c r="P146" s="41"/>
      <c r="S146" s="41"/>
      <c r="V146" s="41"/>
    </row>
    <row r="147" spans="9:22" x14ac:dyDescent="0.15">
      <c r="I147" s="16"/>
      <c r="O147" s="41"/>
      <c r="P147" s="41"/>
      <c r="S147" s="41"/>
      <c r="V147" s="41"/>
    </row>
    <row r="148" spans="9:22" x14ac:dyDescent="0.15">
      <c r="I148" s="16"/>
      <c r="O148" s="41"/>
      <c r="P148" s="41"/>
      <c r="S148" s="41"/>
      <c r="V148" s="41"/>
    </row>
    <row r="149" spans="9:22" x14ac:dyDescent="0.15">
      <c r="I149" s="16"/>
      <c r="O149" s="41"/>
      <c r="P149" s="41"/>
      <c r="S149" s="41"/>
      <c r="V149" s="41"/>
    </row>
    <row r="150" spans="9:22" x14ac:dyDescent="0.15">
      <c r="I150" s="16"/>
      <c r="O150" s="41"/>
      <c r="P150" s="41"/>
      <c r="S150" s="41"/>
      <c r="V150" s="41"/>
    </row>
    <row r="151" spans="9:22" x14ac:dyDescent="0.15">
      <c r="I151" s="16"/>
      <c r="O151" s="41"/>
      <c r="P151" s="41"/>
      <c r="S151" s="41"/>
      <c r="V151" s="41"/>
    </row>
    <row r="152" spans="9:22" x14ac:dyDescent="0.15">
      <c r="I152" s="16"/>
      <c r="O152" s="41"/>
      <c r="P152" s="41"/>
      <c r="S152" s="41"/>
      <c r="V152" s="41"/>
    </row>
    <row r="153" spans="9:22" x14ac:dyDescent="0.15">
      <c r="I153" s="16"/>
      <c r="O153" s="41"/>
      <c r="P153" s="41"/>
      <c r="S153" s="41"/>
      <c r="V153" s="41"/>
    </row>
    <row r="154" spans="9:22" x14ac:dyDescent="0.15">
      <c r="I154" s="16"/>
      <c r="O154" s="41"/>
      <c r="P154" s="41"/>
      <c r="S154" s="41"/>
      <c r="V154" s="41"/>
    </row>
    <row r="155" spans="9:22" x14ac:dyDescent="0.15">
      <c r="I155" s="16"/>
      <c r="O155" s="41"/>
      <c r="P155" s="41"/>
      <c r="S155" s="41"/>
      <c r="V155" s="41"/>
    </row>
    <row r="156" spans="9:22" x14ac:dyDescent="0.15">
      <c r="I156" s="16"/>
      <c r="O156" s="41"/>
      <c r="P156" s="41"/>
      <c r="S156" s="41"/>
      <c r="V156" s="41"/>
    </row>
    <row r="157" spans="9:22" x14ac:dyDescent="0.15">
      <c r="I157" s="16"/>
      <c r="O157" s="41"/>
      <c r="P157" s="41"/>
      <c r="S157" s="41"/>
      <c r="V157" s="41"/>
    </row>
    <row r="158" spans="9:22" x14ac:dyDescent="0.15">
      <c r="I158" s="16"/>
      <c r="O158" s="41"/>
      <c r="P158" s="41"/>
      <c r="S158" s="41"/>
      <c r="V158" s="41"/>
    </row>
    <row r="159" spans="9:22" x14ac:dyDescent="0.15">
      <c r="I159" s="16"/>
      <c r="O159" s="41"/>
      <c r="P159" s="41"/>
      <c r="S159" s="41"/>
      <c r="V159" s="41"/>
    </row>
    <row r="160" spans="9:22" x14ac:dyDescent="0.15">
      <c r="I160" s="16"/>
      <c r="O160" s="41"/>
      <c r="P160" s="41"/>
      <c r="S160" s="41"/>
      <c r="V160" s="41"/>
    </row>
    <row r="161" spans="9:22" x14ac:dyDescent="0.15">
      <c r="I161" s="16"/>
      <c r="O161" s="41"/>
      <c r="P161" s="41"/>
      <c r="S161" s="41"/>
      <c r="V161" s="41"/>
    </row>
    <row r="162" spans="9:22" x14ac:dyDescent="0.15">
      <c r="I162" s="16"/>
      <c r="O162" s="41"/>
      <c r="P162" s="41"/>
      <c r="S162" s="41"/>
      <c r="V162" s="41"/>
    </row>
    <row r="163" spans="9:22" x14ac:dyDescent="0.15">
      <c r="I163" s="16"/>
      <c r="O163" s="41"/>
      <c r="P163" s="41"/>
      <c r="S163" s="41"/>
      <c r="V163" s="41"/>
    </row>
    <row r="164" spans="9:22" x14ac:dyDescent="0.15">
      <c r="I164" s="16"/>
      <c r="O164" s="41"/>
      <c r="P164" s="41"/>
      <c r="S164" s="41"/>
      <c r="V164" s="41"/>
    </row>
    <row r="165" spans="9:22" x14ac:dyDescent="0.15">
      <c r="I165" s="16"/>
      <c r="O165" s="41"/>
      <c r="P165" s="41"/>
      <c r="S165" s="41"/>
      <c r="V165" s="41"/>
    </row>
    <row r="166" spans="9:22" x14ac:dyDescent="0.15">
      <c r="I166" s="16"/>
      <c r="O166" s="41"/>
      <c r="P166" s="41"/>
      <c r="S166" s="41"/>
      <c r="V166" s="41"/>
    </row>
    <row r="167" spans="9:22" x14ac:dyDescent="0.15">
      <c r="I167" s="16"/>
      <c r="O167" s="41"/>
      <c r="P167" s="41"/>
      <c r="S167" s="41"/>
      <c r="V167" s="41"/>
    </row>
    <row r="168" spans="9:22" x14ac:dyDescent="0.15">
      <c r="I168" s="16"/>
      <c r="O168" s="41"/>
      <c r="P168" s="41"/>
      <c r="S168" s="41"/>
      <c r="V168" s="41"/>
    </row>
    <row r="169" spans="9:22" x14ac:dyDescent="0.15">
      <c r="I169" s="16"/>
      <c r="O169" s="41"/>
      <c r="P169" s="41"/>
      <c r="S169" s="41"/>
      <c r="V169" s="41"/>
    </row>
    <row r="170" spans="9:22" x14ac:dyDescent="0.15">
      <c r="I170" s="16"/>
      <c r="O170" s="41"/>
      <c r="P170" s="41"/>
      <c r="S170" s="41"/>
      <c r="V170" s="41"/>
    </row>
    <row r="171" spans="9:22" x14ac:dyDescent="0.15">
      <c r="I171" s="16"/>
      <c r="O171" s="41"/>
      <c r="P171" s="41"/>
      <c r="S171" s="41"/>
      <c r="V171" s="41"/>
    </row>
    <row r="172" spans="9:22" x14ac:dyDescent="0.15">
      <c r="I172" s="16"/>
      <c r="O172" s="41"/>
      <c r="P172" s="41"/>
      <c r="S172" s="41"/>
      <c r="V172" s="41"/>
    </row>
    <row r="173" spans="9:22" x14ac:dyDescent="0.15">
      <c r="I173" s="16"/>
      <c r="O173" s="41"/>
      <c r="P173" s="41"/>
      <c r="S173" s="41"/>
      <c r="V173" s="41"/>
    </row>
    <row r="174" spans="9:22" x14ac:dyDescent="0.15">
      <c r="I174" s="16"/>
      <c r="O174" s="41"/>
      <c r="P174" s="41"/>
      <c r="S174" s="41"/>
      <c r="V174" s="41"/>
    </row>
    <row r="175" spans="9:22" x14ac:dyDescent="0.15">
      <c r="I175" s="16"/>
      <c r="O175" s="41"/>
      <c r="P175" s="41"/>
      <c r="S175" s="41"/>
      <c r="V175" s="41"/>
    </row>
    <row r="176" spans="9:22" x14ac:dyDescent="0.15">
      <c r="I176" s="16"/>
      <c r="O176" s="41"/>
      <c r="P176" s="41"/>
      <c r="S176" s="41"/>
      <c r="V176" s="41"/>
    </row>
    <row r="177" spans="9:22" x14ac:dyDescent="0.15">
      <c r="I177" s="16"/>
      <c r="O177" s="41"/>
      <c r="P177" s="41"/>
      <c r="S177" s="41"/>
      <c r="V177" s="41"/>
    </row>
    <row r="178" spans="9:22" x14ac:dyDescent="0.15">
      <c r="I178" s="16"/>
      <c r="O178" s="41"/>
      <c r="P178" s="41"/>
      <c r="S178" s="41"/>
      <c r="V178" s="41"/>
    </row>
    <row r="179" spans="9:22" x14ac:dyDescent="0.15">
      <c r="I179" s="16"/>
      <c r="O179" s="41"/>
      <c r="P179" s="41"/>
      <c r="S179" s="41"/>
      <c r="V179" s="41"/>
    </row>
    <row r="180" spans="9:22" x14ac:dyDescent="0.15">
      <c r="I180" s="16"/>
      <c r="O180" s="41"/>
      <c r="P180" s="41"/>
      <c r="S180" s="41"/>
      <c r="V180" s="41"/>
    </row>
    <row r="181" spans="9:22" x14ac:dyDescent="0.15">
      <c r="I181" s="16"/>
      <c r="O181" s="41"/>
      <c r="P181" s="41"/>
      <c r="S181" s="41"/>
      <c r="V181" s="41"/>
    </row>
    <row r="182" spans="9:22" x14ac:dyDescent="0.15">
      <c r="I182" s="16"/>
      <c r="O182" s="41"/>
      <c r="P182" s="41"/>
      <c r="S182" s="41"/>
      <c r="V182" s="41"/>
    </row>
    <row r="183" spans="9:22" x14ac:dyDescent="0.15">
      <c r="I183" s="16"/>
      <c r="O183" s="41"/>
      <c r="P183" s="41"/>
      <c r="S183" s="41"/>
      <c r="V183" s="41"/>
    </row>
    <row r="184" spans="9:22" x14ac:dyDescent="0.15">
      <c r="I184" s="16"/>
      <c r="O184" s="41"/>
      <c r="P184" s="41"/>
      <c r="S184" s="41"/>
      <c r="V184" s="41"/>
    </row>
    <row r="185" spans="9:22" x14ac:dyDescent="0.15">
      <c r="I185" s="16"/>
      <c r="O185" s="41"/>
      <c r="P185" s="41"/>
      <c r="S185" s="41"/>
      <c r="V185" s="41"/>
    </row>
    <row r="186" spans="9:22" x14ac:dyDescent="0.15">
      <c r="I186" s="16"/>
      <c r="O186" s="41"/>
      <c r="P186" s="41"/>
      <c r="S186" s="41"/>
      <c r="V186" s="41"/>
    </row>
    <row r="187" spans="9:22" x14ac:dyDescent="0.15">
      <c r="I187" s="16"/>
      <c r="O187" s="41"/>
      <c r="P187" s="41"/>
      <c r="S187" s="41"/>
      <c r="V187" s="41"/>
    </row>
    <row r="188" spans="9:22" x14ac:dyDescent="0.15">
      <c r="I188" s="16"/>
      <c r="O188" s="41"/>
      <c r="P188" s="41"/>
      <c r="S188" s="41"/>
      <c r="V188" s="41"/>
    </row>
    <row r="189" spans="9:22" x14ac:dyDescent="0.15">
      <c r="I189" s="16"/>
      <c r="O189" s="41"/>
      <c r="P189" s="41"/>
      <c r="S189" s="41"/>
      <c r="V189" s="41"/>
    </row>
    <row r="190" spans="9:22" x14ac:dyDescent="0.15">
      <c r="I190" s="16"/>
      <c r="O190" s="41"/>
      <c r="P190" s="41"/>
      <c r="S190" s="41"/>
      <c r="V190" s="41"/>
    </row>
    <row r="191" spans="9:22" x14ac:dyDescent="0.15">
      <c r="I191" s="16"/>
      <c r="O191" s="41"/>
      <c r="P191" s="41"/>
      <c r="S191" s="41"/>
      <c r="V191" s="41"/>
    </row>
    <row r="192" spans="9:22" x14ac:dyDescent="0.15">
      <c r="I192" s="16"/>
      <c r="O192" s="41"/>
      <c r="P192" s="41"/>
      <c r="S192" s="41"/>
      <c r="V192" s="41"/>
    </row>
    <row r="193" spans="9:22" x14ac:dyDescent="0.15">
      <c r="I193" s="16"/>
      <c r="O193" s="41"/>
      <c r="P193" s="41"/>
      <c r="S193" s="41"/>
      <c r="V193" s="41"/>
    </row>
    <row r="194" spans="9:22" x14ac:dyDescent="0.15">
      <c r="I194" s="16"/>
      <c r="O194" s="41"/>
      <c r="P194" s="41"/>
      <c r="S194" s="41"/>
      <c r="V194" s="41"/>
    </row>
    <row r="195" spans="9:22" x14ac:dyDescent="0.15">
      <c r="I195" s="16"/>
      <c r="O195" s="41"/>
      <c r="P195" s="41"/>
      <c r="S195" s="41"/>
      <c r="V195" s="41"/>
    </row>
    <row r="196" spans="9:22" x14ac:dyDescent="0.15">
      <c r="I196" s="16"/>
      <c r="O196" s="41"/>
      <c r="P196" s="41"/>
      <c r="S196" s="41"/>
      <c r="V196" s="41"/>
    </row>
    <row r="197" spans="9:22" x14ac:dyDescent="0.15">
      <c r="I197" s="16"/>
      <c r="O197" s="41"/>
      <c r="P197" s="41"/>
      <c r="S197" s="41"/>
      <c r="V197" s="41"/>
    </row>
    <row r="198" spans="9:22" x14ac:dyDescent="0.15">
      <c r="I198" s="16"/>
      <c r="O198" s="41"/>
      <c r="P198" s="41"/>
      <c r="S198" s="41"/>
      <c r="V198" s="41"/>
    </row>
    <row r="199" spans="9:22" x14ac:dyDescent="0.15">
      <c r="I199" s="16"/>
      <c r="O199" s="41"/>
      <c r="P199" s="41"/>
      <c r="S199" s="41"/>
      <c r="V199" s="41"/>
    </row>
    <row r="200" spans="9:22" x14ac:dyDescent="0.15">
      <c r="I200" s="16"/>
      <c r="O200" s="41"/>
      <c r="P200" s="41"/>
      <c r="S200" s="41"/>
      <c r="V200" s="41"/>
    </row>
    <row r="201" spans="9:22" x14ac:dyDescent="0.15">
      <c r="I201" s="16"/>
      <c r="O201" s="41"/>
      <c r="P201" s="41"/>
      <c r="S201" s="41"/>
      <c r="V201" s="41"/>
    </row>
    <row r="202" spans="9:22" x14ac:dyDescent="0.15">
      <c r="I202" s="16"/>
      <c r="O202" s="41"/>
      <c r="P202" s="41"/>
      <c r="S202" s="41"/>
      <c r="V202" s="41"/>
    </row>
    <row r="203" spans="9:22" x14ac:dyDescent="0.15">
      <c r="I203" s="16"/>
      <c r="O203" s="41"/>
      <c r="P203" s="41"/>
      <c r="S203" s="41"/>
      <c r="V203" s="41"/>
    </row>
    <row r="204" spans="9:22" x14ac:dyDescent="0.15">
      <c r="I204" s="16"/>
      <c r="O204" s="41"/>
      <c r="P204" s="41"/>
      <c r="S204" s="41"/>
      <c r="V204" s="41"/>
    </row>
    <row r="205" spans="9:22" x14ac:dyDescent="0.15">
      <c r="I205" s="16"/>
      <c r="O205" s="41"/>
      <c r="P205" s="41"/>
      <c r="S205" s="41"/>
      <c r="V205" s="41"/>
    </row>
    <row r="206" spans="9:22" x14ac:dyDescent="0.15">
      <c r="I206" s="16"/>
      <c r="O206" s="41"/>
      <c r="P206" s="41"/>
      <c r="S206" s="41"/>
      <c r="V206" s="41"/>
    </row>
    <row r="207" spans="9:22" x14ac:dyDescent="0.15">
      <c r="I207" s="16"/>
      <c r="O207" s="41"/>
      <c r="P207" s="41"/>
      <c r="S207" s="41"/>
      <c r="V207" s="41"/>
    </row>
    <row r="208" spans="9:22" x14ac:dyDescent="0.15">
      <c r="I208" s="16"/>
      <c r="O208" s="41"/>
      <c r="P208" s="41"/>
      <c r="S208" s="41"/>
      <c r="V208" s="41"/>
    </row>
    <row r="209" spans="9:22" x14ac:dyDescent="0.15">
      <c r="I209" s="16"/>
      <c r="O209" s="41"/>
      <c r="P209" s="41"/>
      <c r="S209" s="41"/>
      <c r="V209" s="41"/>
    </row>
    <row r="210" spans="9:22" x14ac:dyDescent="0.15">
      <c r="I210" s="16"/>
      <c r="O210" s="41"/>
      <c r="P210" s="41"/>
      <c r="S210" s="41"/>
      <c r="V210" s="41"/>
    </row>
    <row r="211" spans="9:22" x14ac:dyDescent="0.15">
      <c r="I211" s="16"/>
      <c r="O211" s="41"/>
      <c r="P211" s="41"/>
      <c r="S211" s="41"/>
      <c r="V211" s="41"/>
    </row>
    <row r="212" spans="9:22" x14ac:dyDescent="0.15">
      <c r="I212" s="16"/>
      <c r="O212" s="41"/>
      <c r="P212" s="41"/>
      <c r="S212" s="41"/>
      <c r="V212" s="41"/>
    </row>
    <row r="213" spans="9:22" x14ac:dyDescent="0.15">
      <c r="I213" s="16"/>
      <c r="O213" s="41"/>
      <c r="P213" s="41"/>
      <c r="S213" s="41"/>
      <c r="V213" s="41"/>
    </row>
    <row r="214" spans="9:22" x14ac:dyDescent="0.15">
      <c r="I214" s="16"/>
      <c r="O214" s="41"/>
      <c r="P214" s="41"/>
      <c r="S214" s="41"/>
      <c r="V214" s="41"/>
    </row>
    <row r="215" spans="9:22" x14ac:dyDescent="0.15">
      <c r="I215" s="16"/>
      <c r="O215" s="41"/>
      <c r="P215" s="41"/>
      <c r="S215" s="41"/>
      <c r="V215" s="41"/>
    </row>
    <row r="216" spans="9:22" x14ac:dyDescent="0.15">
      <c r="I216" s="16"/>
      <c r="O216" s="41"/>
      <c r="P216" s="41"/>
      <c r="S216" s="41"/>
      <c r="V216" s="41"/>
    </row>
    <row r="217" spans="9:22" x14ac:dyDescent="0.15">
      <c r="I217" s="16"/>
      <c r="O217" s="41"/>
      <c r="P217" s="41"/>
      <c r="S217" s="41"/>
      <c r="V217" s="41"/>
    </row>
    <row r="218" spans="9:22" x14ac:dyDescent="0.15">
      <c r="I218" s="16"/>
      <c r="O218" s="41"/>
      <c r="P218" s="41"/>
      <c r="S218" s="41"/>
      <c r="V218" s="41"/>
    </row>
    <row r="219" spans="9:22" x14ac:dyDescent="0.15">
      <c r="I219" s="16"/>
      <c r="O219" s="41"/>
      <c r="P219" s="41"/>
      <c r="S219" s="41"/>
      <c r="V219" s="41"/>
    </row>
    <row r="220" spans="9:22" x14ac:dyDescent="0.15">
      <c r="I220" s="16"/>
      <c r="O220" s="41"/>
      <c r="P220" s="41"/>
      <c r="S220" s="41"/>
      <c r="V220" s="41"/>
    </row>
    <row r="221" spans="9:22" x14ac:dyDescent="0.15">
      <c r="I221" s="16"/>
      <c r="O221" s="41"/>
      <c r="P221" s="41"/>
      <c r="S221" s="41"/>
      <c r="V221" s="41"/>
    </row>
    <row r="222" spans="9:22" x14ac:dyDescent="0.15">
      <c r="I222" s="16"/>
      <c r="O222" s="41"/>
      <c r="P222" s="41"/>
      <c r="S222" s="41"/>
      <c r="V222" s="41"/>
    </row>
    <row r="223" spans="9:22" x14ac:dyDescent="0.15">
      <c r="I223" s="16"/>
      <c r="O223" s="41"/>
      <c r="P223" s="41"/>
      <c r="S223" s="41"/>
      <c r="V223" s="41"/>
    </row>
    <row r="224" spans="9:22" x14ac:dyDescent="0.15">
      <c r="I224" s="16"/>
      <c r="O224" s="41"/>
      <c r="P224" s="41"/>
      <c r="S224" s="41"/>
      <c r="V224" s="41"/>
    </row>
    <row r="225" spans="9:22" x14ac:dyDescent="0.15">
      <c r="I225" s="16"/>
      <c r="O225" s="41"/>
      <c r="P225" s="41"/>
      <c r="S225" s="41"/>
      <c r="V225" s="41"/>
    </row>
    <row r="226" spans="9:22" x14ac:dyDescent="0.15">
      <c r="I226" s="16"/>
      <c r="O226" s="41"/>
      <c r="P226" s="41"/>
      <c r="S226" s="41"/>
      <c r="V226" s="41"/>
    </row>
    <row r="227" spans="9:22" x14ac:dyDescent="0.15">
      <c r="I227" s="16"/>
      <c r="O227" s="41"/>
      <c r="P227" s="41"/>
      <c r="S227" s="41"/>
      <c r="V227" s="41"/>
    </row>
    <row r="228" spans="9:22" x14ac:dyDescent="0.15">
      <c r="I228" s="16"/>
      <c r="O228" s="41"/>
      <c r="P228" s="41"/>
      <c r="S228" s="41"/>
      <c r="V228" s="41"/>
    </row>
    <row r="229" spans="9:22" x14ac:dyDescent="0.15">
      <c r="I229" s="16"/>
      <c r="O229" s="41"/>
      <c r="P229" s="41"/>
      <c r="S229" s="41"/>
      <c r="V229" s="41"/>
    </row>
    <row r="230" spans="9:22" x14ac:dyDescent="0.15">
      <c r="I230" s="16"/>
      <c r="O230" s="41"/>
      <c r="P230" s="41"/>
      <c r="S230" s="41"/>
      <c r="V230" s="41"/>
    </row>
    <row r="231" spans="9:22" x14ac:dyDescent="0.15">
      <c r="I231" s="16"/>
      <c r="O231" s="41"/>
      <c r="P231" s="41"/>
      <c r="S231" s="41"/>
      <c r="V231" s="41"/>
    </row>
    <row r="232" spans="9:22" x14ac:dyDescent="0.15">
      <c r="I232" s="16"/>
      <c r="O232" s="41"/>
      <c r="P232" s="41"/>
      <c r="S232" s="41"/>
      <c r="V232" s="41"/>
    </row>
    <row r="233" spans="9:22" x14ac:dyDescent="0.15">
      <c r="I233" s="16"/>
      <c r="O233" s="41"/>
      <c r="P233" s="41"/>
      <c r="S233" s="41"/>
      <c r="V233" s="41"/>
    </row>
    <row r="234" spans="9:22" x14ac:dyDescent="0.15">
      <c r="I234" s="16"/>
      <c r="O234" s="41"/>
      <c r="P234" s="41"/>
      <c r="S234" s="41"/>
      <c r="V234" s="41"/>
    </row>
    <row r="235" spans="9:22" x14ac:dyDescent="0.15">
      <c r="I235" s="16"/>
      <c r="O235" s="41"/>
      <c r="P235" s="41"/>
      <c r="S235" s="41"/>
      <c r="V235" s="41"/>
    </row>
    <row r="236" spans="9:22" x14ac:dyDescent="0.15">
      <c r="I236" s="16"/>
      <c r="O236" s="41"/>
      <c r="P236" s="41"/>
      <c r="S236" s="41"/>
      <c r="V236" s="41"/>
    </row>
    <row r="237" spans="9:22" x14ac:dyDescent="0.15">
      <c r="I237" s="16"/>
      <c r="O237" s="41"/>
      <c r="P237" s="41"/>
      <c r="S237" s="41"/>
      <c r="V237" s="41"/>
    </row>
    <row r="238" spans="9:22" x14ac:dyDescent="0.15">
      <c r="I238" s="16"/>
      <c r="O238" s="41"/>
      <c r="P238" s="41"/>
      <c r="S238" s="41"/>
      <c r="V238" s="41"/>
    </row>
    <row r="239" spans="9:22" x14ac:dyDescent="0.15">
      <c r="I239" s="16"/>
      <c r="O239" s="41"/>
      <c r="P239" s="41"/>
      <c r="S239" s="41"/>
      <c r="V239" s="41"/>
    </row>
    <row r="240" spans="9:22" x14ac:dyDescent="0.15">
      <c r="I240" s="16"/>
      <c r="O240" s="41"/>
      <c r="P240" s="41"/>
      <c r="S240" s="41"/>
      <c r="V240" s="41"/>
    </row>
    <row r="241" spans="9:22" x14ac:dyDescent="0.15">
      <c r="I241" s="16"/>
      <c r="O241" s="41"/>
      <c r="P241" s="41"/>
      <c r="S241" s="41"/>
      <c r="V241" s="41"/>
    </row>
    <row r="242" spans="9:22" x14ac:dyDescent="0.15">
      <c r="I242" s="16"/>
      <c r="O242" s="41"/>
      <c r="P242" s="41"/>
      <c r="S242" s="41"/>
      <c r="V242" s="41"/>
    </row>
    <row r="243" spans="9:22" x14ac:dyDescent="0.15">
      <c r="I243" s="16"/>
      <c r="O243" s="41"/>
      <c r="P243" s="41"/>
      <c r="S243" s="41"/>
      <c r="V243" s="41"/>
    </row>
    <row r="244" spans="9:22" x14ac:dyDescent="0.15">
      <c r="I244" s="16"/>
      <c r="O244" s="41"/>
      <c r="P244" s="41"/>
      <c r="S244" s="41"/>
      <c r="V244" s="41"/>
    </row>
    <row r="245" spans="9:22" x14ac:dyDescent="0.15">
      <c r="I245" s="16"/>
      <c r="O245" s="41"/>
      <c r="P245" s="41"/>
      <c r="S245" s="41"/>
      <c r="V245" s="41"/>
    </row>
    <row r="246" spans="9:22" x14ac:dyDescent="0.15">
      <c r="I246" s="16"/>
      <c r="O246" s="41"/>
      <c r="P246" s="41"/>
      <c r="S246" s="41"/>
      <c r="V246" s="41"/>
    </row>
    <row r="247" spans="9:22" x14ac:dyDescent="0.15">
      <c r="I247" s="16"/>
      <c r="O247" s="41"/>
      <c r="P247" s="41"/>
      <c r="S247" s="41"/>
      <c r="V247" s="41"/>
    </row>
    <row r="248" spans="9:22" x14ac:dyDescent="0.15">
      <c r="I248" s="16"/>
      <c r="O248" s="41"/>
      <c r="P248" s="41"/>
      <c r="S248" s="41"/>
      <c r="V248" s="41"/>
    </row>
    <row r="249" spans="9:22" x14ac:dyDescent="0.15">
      <c r="I249" s="16"/>
      <c r="O249" s="41"/>
      <c r="P249" s="41"/>
      <c r="S249" s="41"/>
      <c r="V249" s="41"/>
    </row>
    <row r="250" spans="9:22" x14ac:dyDescent="0.15">
      <c r="I250" s="16"/>
      <c r="O250" s="41"/>
      <c r="P250" s="41"/>
      <c r="S250" s="41"/>
      <c r="V250" s="41"/>
    </row>
    <row r="251" spans="9:22" x14ac:dyDescent="0.15">
      <c r="I251" s="16"/>
      <c r="O251" s="41"/>
      <c r="P251" s="41"/>
      <c r="S251" s="41"/>
      <c r="V251" s="41"/>
    </row>
    <row r="252" spans="9:22" x14ac:dyDescent="0.15">
      <c r="I252" s="16"/>
      <c r="O252" s="41"/>
      <c r="P252" s="41"/>
      <c r="S252" s="41"/>
      <c r="V252" s="41"/>
    </row>
    <row r="253" spans="9:22" x14ac:dyDescent="0.15">
      <c r="I253" s="16"/>
      <c r="O253" s="41"/>
      <c r="P253" s="41"/>
      <c r="S253" s="41"/>
      <c r="V253" s="41"/>
    </row>
    <row r="254" spans="9:22" x14ac:dyDescent="0.15">
      <c r="I254" s="16"/>
      <c r="O254" s="41"/>
      <c r="P254" s="41"/>
      <c r="S254" s="41"/>
      <c r="V254" s="41"/>
    </row>
    <row r="255" spans="9:22" x14ac:dyDescent="0.15">
      <c r="I255" s="16"/>
      <c r="O255" s="41"/>
      <c r="P255" s="41"/>
      <c r="S255" s="41"/>
      <c r="V255" s="41"/>
    </row>
    <row r="256" spans="9:22" x14ac:dyDescent="0.15">
      <c r="I256" s="16"/>
      <c r="O256" s="41"/>
      <c r="P256" s="41"/>
      <c r="S256" s="41"/>
      <c r="V256" s="41"/>
    </row>
    <row r="257" spans="9:22" x14ac:dyDescent="0.15">
      <c r="I257" s="16"/>
      <c r="O257" s="41"/>
      <c r="P257" s="41"/>
      <c r="S257" s="41"/>
      <c r="V257" s="41"/>
    </row>
    <row r="258" spans="9:22" x14ac:dyDescent="0.15">
      <c r="I258" s="16"/>
      <c r="O258" s="41"/>
      <c r="P258" s="41"/>
      <c r="S258" s="41"/>
      <c r="V258" s="41"/>
    </row>
    <row r="259" spans="9:22" x14ac:dyDescent="0.15">
      <c r="I259" s="16"/>
      <c r="O259" s="41"/>
      <c r="P259" s="41"/>
      <c r="S259" s="41"/>
      <c r="V259" s="41"/>
    </row>
    <row r="260" spans="9:22" x14ac:dyDescent="0.15">
      <c r="I260" s="16"/>
      <c r="O260" s="41"/>
      <c r="P260" s="41"/>
      <c r="S260" s="41"/>
      <c r="V260" s="41"/>
    </row>
    <row r="261" spans="9:22" x14ac:dyDescent="0.15">
      <c r="I261" s="16"/>
      <c r="O261" s="41"/>
      <c r="P261" s="41"/>
      <c r="S261" s="41"/>
      <c r="V261" s="41"/>
    </row>
    <row r="262" spans="9:22" x14ac:dyDescent="0.15">
      <c r="I262" s="16"/>
      <c r="O262" s="41"/>
      <c r="P262" s="41"/>
      <c r="S262" s="41"/>
      <c r="V262" s="41"/>
    </row>
    <row r="263" spans="9:22" x14ac:dyDescent="0.15">
      <c r="I263" s="16"/>
      <c r="O263" s="41"/>
      <c r="P263" s="41"/>
      <c r="S263" s="41"/>
      <c r="V263" s="41"/>
    </row>
    <row r="264" spans="9:22" x14ac:dyDescent="0.15">
      <c r="I264" s="16"/>
      <c r="O264" s="41"/>
      <c r="P264" s="41"/>
      <c r="S264" s="41"/>
      <c r="V264" s="41"/>
    </row>
    <row r="265" spans="9:22" x14ac:dyDescent="0.15">
      <c r="I265" s="16"/>
      <c r="O265" s="41"/>
      <c r="P265" s="41"/>
      <c r="S265" s="41"/>
      <c r="V265" s="41"/>
    </row>
    <row r="266" spans="9:22" x14ac:dyDescent="0.15">
      <c r="I266" s="16"/>
      <c r="O266" s="41"/>
      <c r="P266" s="41"/>
      <c r="S266" s="41"/>
      <c r="V266" s="41"/>
    </row>
    <row r="267" spans="9:22" x14ac:dyDescent="0.15">
      <c r="I267" s="16"/>
      <c r="O267" s="41"/>
      <c r="P267" s="41"/>
      <c r="S267" s="41"/>
      <c r="V267" s="41"/>
    </row>
    <row r="268" spans="9:22" x14ac:dyDescent="0.15">
      <c r="I268" s="16"/>
      <c r="O268" s="41"/>
      <c r="P268" s="41"/>
      <c r="S268" s="41"/>
      <c r="V268" s="41"/>
    </row>
    <row r="269" spans="9:22" x14ac:dyDescent="0.15">
      <c r="I269" s="16"/>
      <c r="O269" s="41"/>
      <c r="P269" s="41"/>
      <c r="S269" s="41"/>
      <c r="V269" s="41"/>
    </row>
    <row r="270" spans="9:22" x14ac:dyDescent="0.15">
      <c r="I270" s="16"/>
      <c r="O270" s="41"/>
      <c r="P270" s="41"/>
      <c r="S270" s="41"/>
      <c r="V270" s="41"/>
    </row>
    <row r="271" spans="9:22" x14ac:dyDescent="0.15">
      <c r="I271" s="16"/>
      <c r="O271" s="41"/>
      <c r="P271" s="41"/>
      <c r="S271" s="41"/>
      <c r="V271" s="41"/>
    </row>
    <row r="272" spans="9:22" x14ac:dyDescent="0.15">
      <c r="I272" s="16"/>
      <c r="O272" s="41"/>
      <c r="P272" s="41"/>
      <c r="S272" s="41"/>
      <c r="V272" s="41"/>
    </row>
    <row r="273" spans="9:22" x14ac:dyDescent="0.15">
      <c r="I273" s="16"/>
      <c r="O273" s="41"/>
      <c r="P273" s="41"/>
      <c r="S273" s="41"/>
      <c r="V273" s="41"/>
    </row>
    <row r="274" spans="9:22" x14ac:dyDescent="0.15">
      <c r="I274" s="16"/>
      <c r="O274" s="41"/>
      <c r="P274" s="41"/>
      <c r="S274" s="41"/>
      <c r="V274" s="41"/>
    </row>
    <row r="275" spans="9:22" x14ac:dyDescent="0.15">
      <c r="I275" s="16"/>
      <c r="O275" s="41"/>
      <c r="P275" s="41"/>
      <c r="S275" s="41"/>
      <c r="V275" s="41"/>
    </row>
    <row r="276" spans="9:22" x14ac:dyDescent="0.15">
      <c r="I276" s="16"/>
      <c r="O276" s="41"/>
      <c r="P276" s="41"/>
      <c r="S276" s="41"/>
      <c r="V276" s="41"/>
    </row>
    <row r="277" spans="9:22" x14ac:dyDescent="0.15">
      <c r="I277" s="16"/>
      <c r="O277" s="41"/>
      <c r="P277" s="41"/>
      <c r="S277" s="41"/>
      <c r="V277" s="41"/>
    </row>
    <row r="278" spans="9:22" x14ac:dyDescent="0.15">
      <c r="I278" s="16"/>
      <c r="O278" s="41"/>
      <c r="P278" s="41"/>
      <c r="S278" s="41"/>
      <c r="V278" s="41"/>
    </row>
    <row r="279" spans="9:22" x14ac:dyDescent="0.15">
      <c r="I279" s="16"/>
      <c r="O279" s="41"/>
      <c r="P279" s="41"/>
      <c r="S279" s="41"/>
      <c r="V279" s="41"/>
    </row>
    <row r="280" spans="9:22" x14ac:dyDescent="0.15">
      <c r="I280" s="16"/>
      <c r="O280" s="41"/>
      <c r="P280" s="41"/>
      <c r="S280" s="41"/>
      <c r="V280" s="41"/>
    </row>
    <row r="281" spans="9:22" x14ac:dyDescent="0.15">
      <c r="I281" s="16"/>
      <c r="O281" s="41"/>
      <c r="P281" s="41"/>
      <c r="S281" s="41"/>
      <c r="V281" s="41"/>
    </row>
    <row r="282" spans="9:22" x14ac:dyDescent="0.15">
      <c r="I282" s="16"/>
      <c r="O282" s="41"/>
      <c r="P282" s="41"/>
      <c r="S282" s="41"/>
      <c r="V282" s="41"/>
    </row>
    <row r="283" spans="9:22" x14ac:dyDescent="0.15">
      <c r="I283" s="16"/>
      <c r="O283" s="41"/>
      <c r="P283" s="41"/>
      <c r="S283" s="41"/>
      <c r="V283" s="41"/>
    </row>
    <row r="284" spans="9:22" x14ac:dyDescent="0.15">
      <c r="I284" s="16"/>
      <c r="O284" s="41"/>
      <c r="P284" s="41"/>
      <c r="S284" s="41"/>
      <c r="V284" s="41"/>
    </row>
    <row r="285" spans="9:22" x14ac:dyDescent="0.15">
      <c r="I285" s="16"/>
      <c r="O285" s="41"/>
      <c r="P285" s="41"/>
      <c r="S285" s="41"/>
      <c r="V285" s="41"/>
    </row>
    <row r="286" spans="9:22" x14ac:dyDescent="0.15">
      <c r="I286" s="16"/>
      <c r="O286" s="41"/>
      <c r="P286" s="41"/>
      <c r="S286" s="41"/>
      <c r="V286" s="41"/>
    </row>
    <row r="287" spans="9:22" x14ac:dyDescent="0.15">
      <c r="I287" s="16"/>
      <c r="O287" s="41"/>
      <c r="P287" s="41"/>
      <c r="S287" s="41"/>
      <c r="V287" s="41"/>
    </row>
    <row r="288" spans="9:22" x14ac:dyDescent="0.15">
      <c r="I288" s="16"/>
      <c r="O288" s="41"/>
      <c r="P288" s="41"/>
      <c r="S288" s="41"/>
      <c r="V288" s="41"/>
    </row>
    <row r="289" spans="9:22" x14ac:dyDescent="0.15">
      <c r="I289" s="16"/>
      <c r="O289" s="41"/>
      <c r="P289" s="41"/>
      <c r="S289" s="41"/>
      <c r="V289" s="41"/>
    </row>
    <row r="290" spans="9:22" x14ac:dyDescent="0.15">
      <c r="I290" s="16"/>
      <c r="O290" s="41"/>
      <c r="P290" s="41"/>
      <c r="S290" s="41"/>
      <c r="V290" s="41"/>
    </row>
    <row r="291" spans="9:22" x14ac:dyDescent="0.15">
      <c r="I291" s="16"/>
      <c r="O291" s="41"/>
      <c r="P291" s="41"/>
      <c r="S291" s="41"/>
      <c r="V291" s="41"/>
    </row>
    <row r="292" spans="9:22" x14ac:dyDescent="0.15">
      <c r="I292" s="16"/>
      <c r="O292" s="41"/>
      <c r="P292" s="41"/>
      <c r="S292" s="41"/>
      <c r="V292" s="41"/>
    </row>
    <row r="293" spans="9:22" x14ac:dyDescent="0.15">
      <c r="I293" s="16"/>
      <c r="O293" s="41"/>
      <c r="P293" s="41"/>
      <c r="S293" s="41"/>
      <c r="V293" s="41"/>
    </row>
    <row r="294" spans="9:22" x14ac:dyDescent="0.15">
      <c r="I294" s="16"/>
      <c r="O294" s="41"/>
      <c r="P294" s="41"/>
      <c r="S294" s="41"/>
      <c r="V294" s="41"/>
    </row>
    <row r="295" spans="9:22" x14ac:dyDescent="0.15">
      <c r="I295" s="16"/>
      <c r="O295" s="41"/>
      <c r="P295" s="41"/>
      <c r="S295" s="41"/>
      <c r="V295" s="41"/>
    </row>
    <row r="296" spans="9:22" x14ac:dyDescent="0.15">
      <c r="I296" s="16"/>
      <c r="O296" s="41"/>
      <c r="P296" s="41"/>
      <c r="S296" s="41"/>
      <c r="V296" s="41"/>
    </row>
    <row r="297" spans="9:22" x14ac:dyDescent="0.15">
      <c r="I297" s="16"/>
      <c r="O297" s="41"/>
      <c r="P297" s="41"/>
      <c r="S297" s="41"/>
      <c r="V297" s="41"/>
    </row>
    <row r="298" spans="9:22" x14ac:dyDescent="0.15">
      <c r="I298" s="16"/>
      <c r="O298" s="41"/>
      <c r="P298" s="41"/>
      <c r="S298" s="41"/>
      <c r="V298" s="41"/>
    </row>
    <row r="299" spans="9:22" x14ac:dyDescent="0.15">
      <c r="I299" s="16"/>
      <c r="O299" s="41"/>
      <c r="P299" s="41"/>
      <c r="S299" s="41"/>
      <c r="V299" s="41"/>
    </row>
    <row r="300" spans="9:22" x14ac:dyDescent="0.15">
      <c r="I300" s="16"/>
      <c r="O300" s="41"/>
      <c r="P300" s="41"/>
      <c r="S300" s="41"/>
      <c r="V300" s="41"/>
    </row>
    <row r="301" spans="9:22" x14ac:dyDescent="0.15">
      <c r="I301" s="16"/>
      <c r="O301" s="41"/>
      <c r="P301" s="41"/>
      <c r="S301" s="41"/>
      <c r="V301" s="41"/>
    </row>
    <row r="302" spans="9:22" x14ac:dyDescent="0.15">
      <c r="I302" s="16"/>
      <c r="O302" s="41"/>
      <c r="P302" s="41"/>
      <c r="S302" s="41"/>
      <c r="V302" s="41"/>
    </row>
    <row r="303" spans="9:22" x14ac:dyDescent="0.15">
      <c r="I303" s="16"/>
      <c r="O303" s="41"/>
      <c r="P303" s="41"/>
      <c r="S303" s="41"/>
      <c r="V303" s="41"/>
    </row>
    <row r="304" spans="9:22" x14ac:dyDescent="0.15">
      <c r="I304" s="16"/>
      <c r="O304" s="41"/>
      <c r="P304" s="41"/>
      <c r="S304" s="41"/>
      <c r="V304" s="41"/>
    </row>
    <row r="305" spans="9:22" x14ac:dyDescent="0.15">
      <c r="I305" s="16"/>
      <c r="O305" s="41"/>
      <c r="P305" s="41"/>
      <c r="S305" s="41"/>
      <c r="V305" s="41"/>
    </row>
    <row r="306" spans="9:22" x14ac:dyDescent="0.15">
      <c r="I306" s="16"/>
      <c r="O306" s="41"/>
      <c r="P306" s="41"/>
      <c r="S306" s="41"/>
      <c r="V306" s="41"/>
    </row>
    <row r="307" spans="9:22" x14ac:dyDescent="0.15">
      <c r="I307" s="16"/>
      <c r="O307" s="41"/>
      <c r="P307" s="41"/>
      <c r="S307" s="41"/>
      <c r="V307" s="41"/>
    </row>
    <row r="308" spans="9:22" x14ac:dyDescent="0.15">
      <c r="I308" s="16"/>
      <c r="O308" s="41"/>
      <c r="P308" s="41"/>
      <c r="S308" s="41"/>
      <c r="V308" s="41"/>
    </row>
    <row r="309" spans="9:22" x14ac:dyDescent="0.15">
      <c r="I309" s="16"/>
      <c r="O309" s="41"/>
      <c r="P309" s="41"/>
      <c r="S309" s="41"/>
      <c r="V309" s="41"/>
    </row>
    <row r="310" spans="9:22" x14ac:dyDescent="0.15">
      <c r="I310" s="16"/>
      <c r="O310" s="41"/>
      <c r="P310" s="41"/>
      <c r="S310" s="41"/>
      <c r="V310" s="41"/>
    </row>
    <row r="311" spans="9:22" x14ac:dyDescent="0.15">
      <c r="I311" s="16"/>
      <c r="O311" s="41"/>
      <c r="P311" s="41"/>
      <c r="S311" s="41"/>
      <c r="V311" s="41"/>
    </row>
    <row r="312" spans="9:22" x14ac:dyDescent="0.15">
      <c r="I312" s="16"/>
      <c r="O312" s="41"/>
      <c r="P312" s="41"/>
      <c r="S312" s="41"/>
      <c r="V312" s="41"/>
    </row>
    <row r="313" spans="9:22" x14ac:dyDescent="0.15">
      <c r="I313" s="16"/>
      <c r="O313" s="41"/>
      <c r="P313" s="41"/>
      <c r="S313" s="41"/>
      <c r="V313" s="41"/>
    </row>
    <row r="314" spans="9:22" x14ac:dyDescent="0.15">
      <c r="I314" s="16"/>
      <c r="O314" s="41"/>
      <c r="P314" s="41"/>
      <c r="S314" s="41"/>
      <c r="V314" s="41"/>
    </row>
    <row r="315" spans="9:22" x14ac:dyDescent="0.15">
      <c r="I315" s="16"/>
      <c r="O315" s="41"/>
      <c r="P315" s="41"/>
      <c r="S315" s="41"/>
      <c r="V315" s="41"/>
    </row>
    <row r="316" spans="9:22" x14ac:dyDescent="0.15">
      <c r="I316" s="16"/>
      <c r="O316" s="41"/>
      <c r="P316" s="41"/>
      <c r="S316" s="41"/>
      <c r="V316" s="41"/>
    </row>
    <row r="317" spans="9:22" x14ac:dyDescent="0.15">
      <c r="I317" s="16"/>
      <c r="O317" s="41"/>
      <c r="P317" s="41"/>
      <c r="S317" s="41"/>
      <c r="V317" s="41"/>
    </row>
    <row r="318" spans="9:22" x14ac:dyDescent="0.15">
      <c r="I318" s="16"/>
      <c r="O318" s="41"/>
      <c r="P318" s="41"/>
      <c r="S318" s="41"/>
      <c r="V318" s="41"/>
    </row>
    <row r="319" spans="9:22" x14ac:dyDescent="0.15">
      <c r="I319" s="16"/>
      <c r="O319" s="41"/>
      <c r="P319" s="41"/>
      <c r="S319" s="41"/>
      <c r="V319" s="41"/>
    </row>
    <row r="320" spans="9:22" x14ac:dyDescent="0.15">
      <c r="I320" s="16"/>
      <c r="O320" s="41"/>
      <c r="P320" s="41"/>
      <c r="S320" s="41"/>
      <c r="V320" s="41"/>
    </row>
    <row r="321" spans="9:22" x14ac:dyDescent="0.15">
      <c r="I321" s="16"/>
      <c r="O321" s="41"/>
      <c r="P321" s="41"/>
      <c r="S321" s="41"/>
      <c r="V321" s="41"/>
    </row>
    <row r="322" spans="9:22" x14ac:dyDescent="0.15">
      <c r="I322" s="16"/>
      <c r="O322" s="41"/>
      <c r="P322" s="41"/>
      <c r="S322" s="41"/>
      <c r="V322" s="41"/>
    </row>
    <row r="323" spans="9:22" x14ac:dyDescent="0.15">
      <c r="I323" s="16"/>
      <c r="O323" s="41"/>
      <c r="P323" s="41"/>
      <c r="S323" s="41"/>
      <c r="V323" s="41"/>
    </row>
    <row r="324" spans="9:22" x14ac:dyDescent="0.15">
      <c r="I324" s="16"/>
      <c r="O324" s="41"/>
      <c r="P324" s="41"/>
      <c r="S324" s="41"/>
      <c r="V324" s="41"/>
    </row>
    <row r="325" spans="9:22" x14ac:dyDescent="0.15">
      <c r="I325" s="16"/>
      <c r="O325" s="41"/>
      <c r="P325" s="41"/>
      <c r="S325" s="41"/>
      <c r="V325" s="41"/>
    </row>
    <row r="326" spans="9:22" x14ac:dyDescent="0.15">
      <c r="I326" s="16"/>
      <c r="O326" s="41"/>
      <c r="P326" s="41"/>
      <c r="S326" s="41"/>
      <c r="V326" s="41"/>
    </row>
    <row r="327" spans="9:22" x14ac:dyDescent="0.15">
      <c r="I327" s="16"/>
      <c r="O327" s="41"/>
      <c r="P327" s="41"/>
      <c r="S327" s="41"/>
      <c r="V327" s="41"/>
    </row>
    <row r="328" spans="9:22" x14ac:dyDescent="0.15">
      <c r="I328" s="16"/>
      <c r="O328" s="41"/>
      <c r="P328" s="41"/>
      <c r="S328" s="41"/>
      <c r="V328" s="41"/>
    </row>
    <row r="329" spans="9:22" x14ac:dyDescent="0.15">
      <c r="I329" s="16"/>
      <c r="O329" s="41"/>
      <c r="P329" s="41"/>
      <c r="S329" s="41"/>
      <c r="V329" s="41"/>
    </row>
    <row r="330" spans="9:22" x14ac:dyDescent="0.15">
      <c r="I330" s="16"/>
      <c r="O330" s="41"/>
      <c r="P330" s="41"/>
      <c r="S330" s="41"/>
      <c r="V330" s="41"/>
    </row>
    <row r="331" spans="9:22" x14ac:dyDescent="0.15">
      <c r="I331" s="16"/>
      <c r="O331" s="41"/>
      <c r="P331" s="41"/>
      <c r="S331" s="41"/>
      <c r="V331" s="41"/>
    </row>
    <row r="332" spans="9:22" x14ac:dyDescent="0.15">
      <c r="I332" s="16"/>
      <c r="O332" s="41"/>
      <c r="P332" s="41"/>
      <c r="S332" s="41"/>
      <c r="V332" s="41"/>
    </row>
    <row r="333" spans="9:22" x14ac:dyDescent="0.15">
      <c r="I333" s="16"/>
      <c r="O333" s="41"/>
      <c r="P333" s="41"/>
      <c r="S333" s="41"/>
      <c r="V333" s="41"/>
    </row>
    <row r="334" spans="9:22" x14ac:dyDescent="0.15">
      <c r="I334" s="16"/>
      <c r="O334" s="41"/>
      <c r="P334" s="41"/>
      <c r="S334" s="41"/>
      <c r="V334" s="41"/>
    </row>
    <row r="335" spans="9:22" x14ac:dyDescent="0.15">
      <c r="I335" s="16"/>
      <c r="O335" s="41"/>
      <c r="P335" s="41"/>
      <c r="S335" s="41"/>
      <c r="V335" s="41"/>
    </row>
    <row r="336" spans="9:22" x14ac:dyDescent="0.15">
      <c r="I336" s="16"/>
      <c r="O336" s="41"/>
      <c r="P336" s="41"/>
      <c r="S336" s="41"/>
      <c r="V336" s="41"/>
    </row>
    <row r="337" spans="9:22" x14ac:dyDescent="0.15">
      <c r="I337" s="16"/>
      <c r="O337" s="41"/>
      <c r="P337" s="41"/>
      <c r="S337" s="41"/>
      <c r="V337" s="41"/>
    </row>
    <row r="338" spans="9:22" x14ac:dyDescent="0.15">
      <c r="I338" s="16"/>
      <c r="O338" s="41"/>
      <c r="P338" s="41"/>
      <c r="S338" s="41"/>
      <c r="V338" s="41"/>
    </row>
    <row r="339" spans="9:22" x14ac:dyDescent="0.15">
      <c r="I339" s="16"/>
      <c r="O339" s="41"/>
      <c r="P339" s="41"/>
      <c r="S339" s="41"/>
      <c r="V339" s="41"/>
    </row>
    <row r="340" spans="9:22" x14ac:dyDescent="0.15">
      <c r="I340" s="16"/>
      <c r="O340" s="41"/>
      <c r="P340" s="41"/>
      <c r="S340" s="41"/>
      <c r="V340" s="41"/>
    </row>
    <row r="341" spans="9:22" x14ac:dyDescent="0.15">
      <c r="I341" s="16"/>
      <c r="O341" s="41"/>
      <c r="P341" s="41"/>
      <c r="S341" s="41"/>
      <c r="V341" s="41"/>
    </row>
    <row r="342" spans="9:22" x14ac:dyDescent="0.15">
      <c r="I342" s="16"/>
      <c r="O342" s="41"/>
      <c r="P342" s="41"/>
      <c r="S342" s="41"/>
      <c r="V342" s="41"/>
    </row>
    <row r="343" spans="9:22" x14ac:dyDescent="0.15">
      <c r="I343" s="16"/>
      <c r="O343" s="41"/>
      <c r="P343" s="41"/>
      <c r="S343" s="41"/>
      <c r="V343" s="41"/>
    </row>
    <row r="344" spans="9:22" x14ac:dyDescent="0.15">
      <c r="I344" s="16"/>
      <c r="O344" s="41"/>
      <c r="P344" s="41"/>
      <c r="S344" s="41"/>
      <c r="V344" s="41"/>
    </row>
    <row r="345" spans="9:22" x14ac:dyDescent="0.15">
      <c r="I345" s="16"/>
      <c r="O345" s="41"/>
      <c r="P345" s="41"/>
      <c r="S345" s="41"/>
      <c r="V345" s="41"/>
    </row>
    <row r="346" spans="9:22" x14ac:dyDescent="0.15">
      <c r="I346" s="16"/>
      <c r="O346" s="41"/>
      <c r="P346" s="41"/>
      <c r="S346" s="41"/>
      <c r="V346" s="41"/>
    </row>
    <row r="347" spans="9:22" x14ac:dyDescent="0.15">
      <c r="I347" s="16"/>
      <c r="O347" s="41"/>
      <c r="P347" s="41"/>
      <c r="S347" s="41"/>
      <c r="V347" s="41"/>
    </row>
    <row r="348" spans="9:22" x14ac:dyDescent="0.15">
      <c r="I348" s="16"/>
      <c r="O348" s="41"/>
      <c r="P348" s="41"/>
      <c r="S348" s="41"/>
      <c r="V348" s="41"/>
    </row>
    <row r="349" spans="9:22" x14ac:dyDescent="0.15">
      <c r="I349" s="16"/>
      <c r="O349" s="41"/>
      <c r="P349" s="41"/>
      <c r="S349" s="41"/>
      <c r="V349" s="41"/>
    </row>
    <row r="350" spans="9:22" x14ac:dyDescent="0.15">
      <c r="I350" s="16"/>
      <c r="O350" s="41"/>
      <c r="P350" s="41"/>
      <c r="S350" s="41"/>
      <c r="V350" s="41"/>
    </row>
    <row r="351" spans="9:22" x14ac:dyDescent="0.15">
      <c r="I351" s="16"/>
      <c r="O351" s="41"/>
      <c r="P351" s="41"/>
      <c r="S351" s="41"/>
      <c r="V351" s="41"/>
    </row>
    <row r="352" spans="9:22" x14ac:dyDescent="0.15">
      <c r="I352" s="16"/>
      <c r="O352" s="41"/>
      <c r="P352" s="41"/>
      <c r="S352" s="41"/>
      <c r="V352" s="41"/>
    </row>
    <row r="353" spans="9:22" x14ac:dyDescent="0.15">
      <c r="I353" s="16"/>
      <c r="O353" s="41"/>
      <c r="P353" s="41"/>
      <c r="S353" s="41"/>
      <c r="V353" s="41"/>
    </row>
    <row r="354" spans="9:22" x14ac:dyDescent="0.15">
      <c r="I354" s="16"/>
      <c r="O354" s="41"/>
      <c r="P354" s="41"/>
      <c r="S354" s="41"/>
      <c r="V354" s="41"/>
    </row>
    <row r="355" spans="9:22" x14ac:dyDescent="0.15">
      <c r="I355" s="16"/>
      <c r="O355" s="41"/>
      <c r="P355" s="41"/>
      <c r="S355" s="41"/>
      <c r="V355" s="41"/>
    </row>
    <row r="356" spans="9:22" x14ac:dyDescent="0.15">
      <c r="I356" s="16"/>
      <c r="O356" s="41"/>
      <c r="P356" s="41"/>
      <c r="S356" s="41"/>
      <c r="V356" s="41"/>
    </row>
    <row r="357" spans="9:22" x14ac:dyDescent="0.15">
      <c r="I357" s="16"/>
      <c r="O357" s="41"/>
      <c r="P357" s="41"/>
      <c r="S357" s="41"/>
      <c r="V357" s="41"/>
    </row>
    <row r="358" spans="9:22" x14ac:dyDescent="0.15">
      <c r="I358" s="16"/>
      <c r="O358" s="41"/>
      <c r="P358" s="41"/>
      <c r="S358" s="41"/>
      <c r="V358" s="41"/>
    </row>
    <row r="359" spans="9:22" x14ac:dyDescent="0.15">
      <c r="I359" s="16"/>
      <c r="O359" s="41"/>
      <c r="P359" s="41"/>
      <c r="S359" s="41"/>
      <c r="V359" s="41"/>
    </row>
    <row r="360" spans="9:22" x14ac:dyDescent="0.15">
      <c r="I360" s="16"/>
      <c r="O360" s="41"/>
      <c r="P360" s="41"/>
      <c r="S360" s="41"/>
      <c r="V360" s="41"/>
    </row>
    <row r="361" spans="9:22" x14ac:dyDescent="0.15">
      <c r="I361" s="16"/>
      <c r="O361" s="41"/>
      <c r="P361" s="41"/>
      <c r="S361" s="41"/>
      <c r="V361" s="41"/>
    </row>
    <row r="362" spans="9:22" x14ac:dyDescent="0.15">
      <c r="I362" s="16"/>
      <c r="O362" s="41"/>
      <c r="P362" s="41"/>
      <c r="S362" s="41"/>
      <c r="V362" s="41"/>
    </row>
    <row r="363" spans="9:22" x14ac:dyDescent="0.15">
      <c r="I363" s="16"/>
      <c r="O363" s="41"/>
      <c r="P363" s="41"/>
      <c r="S363" s="41"/>
      <c r="V363" s="41"/>
    </row>
    <row r="364" spans="9:22" x14ac:dyDescent="0.15">
      <c r="I364" s="16"/>
      <c r="O364" s="41"/>
      <c r="P364" s="41"/>
      <c r="S364" s="41"/>
      <c r="V364" s="41"/>
    </row>
    <row r="365" spans="9:22" x14ac:dyDescent="0.15">
      <c r="I365" s="16"/>
      <c r="O365" s="41"/>
      <c r="P365" s="41"/>
      <c r="S365" s="41"/>
      <c r="V365" s="41"/>
    </row>
    <row r="366" spans="9:22" x14ac:dyDescent="0.15">
      <c r="I366" s="16"/>
      <c r="O366" s="41"/>
      <c r="P366" s="41"/>
      <c r="S366" s="41"/>
      <c r="V366" s="41"/>
    </row>
    <row r="367" spans="9:22" x14ac:dyDescent="0.15">
      <c r="I367" s="16"/>
      <c r="O367" s="41"/>
      <c r="P367" s="41"/>
      <c r="S367" s="41"/>
      <c r="V367" s="41"/>
    </row>
    <row r="368" spans="9:22" x14ac:dyDescent="0.15">
      <c r="I368" s="16"/>
      <c r="O368" s="41"/>
      <c r="P368" s="41"/>
      <c r="S368" s="41"/>
      <c r="V368" s="41"/>
    </row>
    <row r="369" spans="9:22" x14ac:dyDescent="0.15">
      <c r="I369" s="16"/>
      <c r="O369" s="41"/>
      <c r="P369" s="41"/>
      <c r="S369" s="41"/>
      <c r="V369" s="41"/>
    </row>
    <row r="370" spans="9:22" x14ac:dyDescent="0.15">
      <c r="I370" s="16"/>
      <c r="O370" s="41"/>
      <c r="P370" s="41"/>
      <c r="S370" s="41"/>
      <c r="V370" s="41"/>
    </row>
    <row r="371" spans="9:22" x14ac:dyDescent="0.15">
      <c r="I371" s="16"/>
      <c r="O371" s="41"/>
      <c r="P371" s="41"/>
      <c r="S371" s="41"/>
      <c r="V371" s="41"/>
    </row>
    <row r="372" spans="9:22" x14ac:dyDescent="0.15">
      <c r="I372" s="16"/>
      <c r="O372" s="41"/>
      <c r="P372" s="41"/>
      <c r="S372" s="41"/>
      <c r="V372" s="41"/>
    </row>
    <row r="373" spans="9:22" x14ac:dyDescent="0.15">
      <c r="I373" s="16"/>
      <c r="O373" s="41"/>
      <c r="P373" s="41"/>
      <c r="S373" s="41"/>
      <c r="V373" s="41"/>
    </row>
    <row r="374" spans="9:22" x14ac:dyDescent="0.15">
      <c r="I374" s="16"/>
      <c r="O374" s="41"/>
      <c r="P374" s="41"/>
      <c r="S374" s="41"/>
      <c r="V374" s="41"/>
    </row>
    <row r="375" spans="9:22" x14ac:dyDescent="0.15">
      <c r="I375" s="16"/>
      <c r="O375" s="41"/>
      <c r="P375" s="41"/>
      <c r="S375" s="41"/>
      <c r="V375" s="41"/>
    </row>
    <row r="376" spans="9:22" x14ac:dyDescent="0.15">
      <c r="I376" s="16"/>
      <c r="O376" s="41"/>
      <c r="P376" s="41"/>
      <c r="S376" s="41"/>
      <c r="V376" s="41"/>
    </row>
    <row r="377" spans="9:22" x14ac:dyDescent="0.15">
      <c r="I377" s="16"/>
      <c r="O377" s="41"/>
      <c r="P377" s="41"/>
      <c r="S377" s="41"/>
      <c r="V377" s="41"/>
    </row>
    <row r="378" spans="9:22" x14ac:dyDescent="0.15">
      <c r="I378" s="16"/>
      <c r="O378" s="41"/>
      <c r="P378" s="41"/>
      <c r="S378" s="41"/>
      <c r="V378" s="41"/>
    </row>
    <row r="379" spans="9:22" x14ac:dyDescent="0.15">
      <c r="I379" s="16"/>
      <c r="O379" s="41"/>
      <c r="P379" s="41"/>
      <c r="S379" s="41"/>
      <c r="V379" s="41"/>
    </row>
    <row r="380" spans="9:22" x14ac:dyDescent="0.15">
      <c r="I380" s="16"/>
      <c r="O380" s="41"/>
      <c r="P380" s="41"/>
      <c r="S380" s="41"/>
      <c r="V380" s="41"/>
    </row>
    <row r="381" spans="9:22" x14ac:dyDescent="0.15">
      <c r="I381" s="16"/>
      <c r="O381" s="41"/>
      <c r="P381" s="41"/>
      <c r="S381" s="41"/>
      <c r="V381" s="41"/>
    </row>
    <row r="382" spans="9:22" x14ac:dyDescent="0.15">
      <c r="I382" s="16"/>
      <c r="O382" s="41"/>
      <c r="P382" s="41"/>
      <c r="S382" s="41"/>
      <c r="V382" s="41"/>
    </row>
    <row r="383" spans="9:22" x14ac:dyDescent="0.15">
      <c r="I383" s="16"/>
      <c r="O383" s="41"/>
      <c r="P383" s="41"/>
      <c r="S383" s="41"/>
      <c r="V383" s="41"/>
    </row>
    <row r="384" spans="9:22" x14ac:dyDescent="0.15">
      <c r="I384" s="16"/>
      <c r="O384" s="41"/>
      <c r="P384" s="41"/>
      <c r="S384" s="41"/>
      <c r="V384" s="41"/>
    </row>
    <row r="385" spans="9:22" x14ac:dyDescent="0.15">
      <c r="I385" s="16"/>
      <c r="O385" s="41"/>
      <c r="P385" s="41"/>
      <c r="S385" s="41"/>
      <c r="V385" s="41"/>
    </row>
    <row r="386" spans="9:22" x14ac:dyDescent="0.15">
      <c r="I386" s="16"/>
      <c r="O386" s="41"/>
      <c r="P386" s="41"/>
      <c r="S386" s="41"/>
      <c r="V386" s="41"/>
    </row>
    <row r="387" spans="9:22" x14ac:dyDescent="0.15">
      <c r="I387" s="16"/>
      <c r="O387" s="41"/>
      <c r="P387" s="41"/>
      <c r="S387" s="41"/>
      <c r="V387" s="41"/>
    </row>
    <row r="388" spans="9:22" x14ac:dyDescent="0.15">
      <c r="I388" s="16"/>
      <c r="O388" s="41"/>
      <c r="P388" s="41"/>
      <c r="S388" s="41"/>
      <c r="V388" s="41"/>
    </row>
    <row r="389" spans="9:22" x14ac:dyDescent="0.15">
      <c r="I389" s="16"/>
      <c r="O389" s="41"/>
      <c r="P389" s="41"/>
      <c r="S389" s="41"/>
      <c r="V389" s="41"/>
    </row>
    <row r="390" spans="9:22" x14ac:dyDescent="0.15">
      <c r="I390" s="16"/>
      <c r="O390" s="41"/>
      <c r="P390" s="41"/>
      <c r="S390" s="41"/>
      <c r="V390" s="41"/>
    </row>
    <row r="391" spans="9:22" x14ac:dyDescent="0.15">
      <c r="I391" s="16"/>
      <c r="O391" s="41"/>
      <c r="P391" s="41"/>
      <c r="S391" s="41"/>
      <c r="V391" s="41"/>
    </row>
    <row r="392" spans="9:22" x14ac:dyDescent="0.15">
      <c r="I392" s="16"/>
      <c r="O392" s="41"/>
      <c r="P392" s="41"/>
      <c r="S392" s="41"/>
      <c r="V392" s="41"/>
    </row>
    <row r="393" spans="9:22" x14ac:dyDescent="0.15">
      <c r="I393" s="16"/>
      <c r="O393" s="41"/>
      <c r="P393" s="41"/>
      <c r="S393" s="41"/>
      <c r="V393" s="41"/>
    </row>
    <row r="394" spans="9:22" x14ac:dyDescent="0.15">
      <c r="I394" s="16"/>
      <c r="O394" s="41"/>
      <c r="P394" s="41"/>
      <c r="S394" s="41"/>
      <c r="V394" s="41"/>
    </row>
    <row r="395" spans="9:22" x14ac:dyDescent="0.15">
      <c r="I395" s="16"/>
      <c r="O395" s="41"/>
      <c r="P395" s="41"/>
      <c r="S395" s="41"/>
      <c r="V395" s="41"/>
    </row>
    <row r="396" spans="9:22" x14ac:dyDescent="0.15">
      <c r="I396" s="16"/>
      <c r="O396" s="41"/>
      <c r="P396" s="41"/>
      <c r="S396" s="41"/>
      <c r="V396" s="41"/>
    </row>
    <row r="397" spans="9:22" x14ac:dyDescent="0.15">
      <c r="I397" s="16"/>
      <c r="O397" s="41"/>
      <c r="P397" s="41"/>
      <c r="S397" s="41"/>
      <c r="V397" s="41"/>
    </row>
    <row r="398" spans="9:22" x14ac:dyDescent="0.15">
      <c r="I398" s="16"/>
      <c r="O398" s="41"/>
      <c r="P398" s="41"/>
      <c r="S398" s="41"/>
      <c r="V398" s="41"/>
    </row>
    <row r="399" spans="9:22" x14ac:dyDescent="0.15">
      <c r="I399" s="16"/>
      <c r="O399" s="41"/>
      <c r="P399" s="41"/>
      <c r="S399" s="41"/>
      <c r="V399" s="41"/>
    </row>
    <row r="400" spans="9:22" x14ac:dyDescent="0.15">
      <c r="I400" s="16"/>
      <c r="O400" s="41"/>
      <c r="P400" s="41"/>
      <c r="S400" s="41"/>
      <c r="V400" s="41"/>
    </row>
    <row r="401" spans="9:22" x14ac:dyDescent="0.15">
      <c r="I401" s="16"/>
      <c r="O401" s="41"/>
      <c r="P401" s="41"/>
      <c r="S401" s="41"/>
      <c r="V401" s="41"/>
    </row>
    <row r="402" spans="9:22" x14ac:dyDescent="0.15">
      <c r="I402" s="16"/>
      <c r="O402" s="41"/>
      <c r="P402" s="41"/>
      <c r="S402" s="41"/>
      <c r="V402" s="41"/>
    </row>
    <row r="403" spans="9:22" x14ac:dyDescent="0.15">
      <c r="I403" s="16"/>
      <c r="O403" s="41"/>
      <c r="P403" s="41"/>
      <c r="S403" s="41"/>
      <c r="V403" s="41"/>
    </row>
    <row r="404" spans="9:22" x14ac:dyDescent="0.15">
      <c r="I404" s="16"/>
      <c r="O404" s="41"/>
      <c r="P404" s="41"/>
      <c r="S404" s="41"/>
      <c r="V404" s="41"/>
    </row>
    <row r="405" spans="9:22" x14ac:dyDescent="0.15">
      <c r="I405" s="16"/>
      <c r="O405" s="41"/>
      <c r="P405" s="41"/>
      <c r="S405" s="41"/>
      <c r="V405" s="41"/>
    </row>
    <row r="406" spans="9:22" x14ac:dyDescent="0.15">
      <c r="I406" s="16"/>
      <c r="O406" s="41"/>
      <c r="P406" s="41"/>
      <c r="S406" s="41"/>
      <c r="V406" s="41"/>
    </row>
    <row r="407" spans="9:22" x14ac:dyDescent="0.15">
      <c r="I407" s="16"/>
      <c r="O407" s="41"/>
      <c r="P407" s="41"/>
      <c r="S407" s="41"/>
      <c r="V407" s="41"/>
    </row>
    <row r="408" spans="9:22" x14ac:dyDescent="0.15">
      <c r="I408" s="16"/>
      <c r="O408" s="41"/>
      <c r="P408" s="41"/>
      <c r="S408" s="41"/>
      <c r="V408" s="41"/>
    </row>
    <row r="409" spans="9:22" x14ac:dyDescent="0.15">
      <c r="I409" s="16"/>
      <c r="O409" s="41"/>
      <c r="P409" s="41"/>
      <c r="S409" s="41"/>
      <c r="V409" s="41"/>
    </row>
    <row r="410" spans="9:22" x14ac:dyDescent="0.15">
      <c r="I410" s="16"/>
      <c r="O410" s="41"/>
      <c r="P410" s="41"/>
      <c r="S410" s="41"/>
      <c r="V410" s="41"/>
    </row>
    <row r="411" spans="9:22" x14ac:dyDescent="0.15">
      <c r="I411" s="16"/>
      <c r="O411" s="41"/>
      <c r="P411" s="41"/>
      <c r="S411" s="41"/>
      <c r="V411" s="41"/>
    </row>
    <row r="412" spans="9:22" x14ac:dyDescent="0.15">
      <c r="I412" s="16"/>
      <c r="O412" s="41"/>
      <c r="P412" s="41"/>
      <c r="S412" s="41"/>
      <c r="V412" s="41"/>
    </row>
    <row r="413" spans="9:22" x14ac:dyDescent="0.15">
      <c r="I413" s="16"/>
      <c r="O413" s="41"/>
      <c r="P413" s="41"/>
      <c r="S413" s="41"/>
      <c r="V413" s="41"/>
    </row>
    <row r="414" spans="9:22" x14ac:dyDescent="0.15">
      <c r="I414" s="16"/>
      <c r="O414" s="41"/>
      <c r="P414" s="41"/>
      <c r="S414" s="41"/>
      <c r="V414" s="41"/>
    </row>
    <row r="415" spans="9:22" x14ac:dyDescent="0.15">
      <c r="I415" s="16"/>
      <c r="O415" s="41"/>
      <c r="P415" s="41"/>
      <c r="S415" s="41"/>
      <c r="V415" s="41"/>
    </row>
    <row r="416" spans="9:22" x14ac:dyDescent="0.15">
      <c r="I416" s="16"/>
      <c r="O416" s="41"/>
      <c r="P416" s="41"/>
      <c r="S416" s="41"/>
      <c r="V416" s="41"/>
    </row>
    <row r="417" spans="9:22" x14ac:dyDescent="0.15">
      <c r="I417" s="16"/>
      <c r="O417" s="41"/>
      <c r="P417" s="41"/>
      <c r="S417" s="41"/>
      <c r="V417" s="41"/>
    </row>
    <row r="418" spans="9:22" x14ac:dyDescent="0.15">
      <c r="I418" s="16"/>
      <c r="O418" s="41"/>
      <c r="P418" s="41"/>
      <c r="S418" s="41"/>
      <c r="V418" s="41"/>
    </row>
    <row r="419" spans="9:22" x14ac:dyDescent="0.15">
      <c r="I419" s="16"/>
      <c r="O419" s="41"/>
      <c r="P419" s="41"/>
      <c r="S419" s="41"/>
      <c r="V419" s="41"/>
    </row>
    <row r="420" spans="9:22" x14ac:dyDescent="0.15">
      <c r="I420" s="16"/>
      <c r="O420" s="41"/>
      <c r="P420" s="41"/>
      <c r="S420" s="41"/>
      <c r="V420" s="41"/>
    </row>
    <row r="421" spans="9:22" x14ac:dyDescent="0.15">
      <c r="I421" s="16"/>
      <c r="O421" s="41"/>
      <c r="P421" s="41"/>
      <c r="S421" s="41"/>
      <c r="V421" s="41"/>
    </row>
    <row r="422" spans="9:22" x14ac:dyDescent="0.15">
      <c r="I422" s="16"/>
      <c r="O422" s="41"/>
      <c r="P422" s="41"/>
      <c r="S422" s="41"/>
      <c r="V422" s="41"/>
    </row>
    <row r="423" spans="9:22" x14ac:dyDescent="0.15">
      <c r="I423" s="16"/>
      <c r="O423" s="41"/>
      <c r="P423" s="41"/>
      <c r="S423" s="41"/>
      <c r="V423" s="41"/>
    </row>
    <row r="424" spans="9:22" x14ac:dyDescent="0.15">
      <c r="I424" s="16"/>
      <c r="O424" s="41"/>
      <c r="P424" s="41"/>
      <c r="S424" s="41"/>
      <c r="V424" s="41"/>
    </row>
    <row r="425" spans="9:22" x14ac:dyDescent="0.15">
      <c r="I425" s="16"/>
      <c r="O425" s="41"/>
      <c r="P425" s="41"/>
      <c r="S425" s="41"/>
      <c r="V425" s="41"/>
    </row>
    <row r="426" spans="9:22" x14ac:dyDescent="0.15">
      <c r="I426" s="16"/>
      <c r="O426" s="41"/>
      <c r="P426" s="41"/>
      <c r="S426" s="41"/>
      <c r="V426" s="41"/>
    </row>
    <row r="427" spans="9:22" x14ac:dyDescent="0.15">
      <c r="I427" s="16"/>
      <c r="O427" s="41"/>
      <c r="P427" s="41"/>
      <c r="S427" s="41"/>
      <c r="V427" s="41"/>
    </row>
    <row r="428" spans="9:22" x14ac:dyDescent="0.15">
      <c r="I428" s="16"/>
      <c r="O428" s="41"/>
      <c r="P428" s="41"/>
      <c r="S428" s="41"/>
      <c r="V428" s="41"/>
    </row>
    <row r="429" spans="9:22" x14ac:dyDescent="0.15">
      <c r="I429" s="16"/>
      <c r="O429" s="41"/>
      <c r="P429" s="41"/>
      <c r="S429" s="41"/>
      <c r="V429" s="41"/>
    </row>
    <row r="430" spans="9:22" x14ac:dyDescent="0.15">
      <c r="I430" s="16"/>
      <c r="O430" s="41"/>
      <c r="P430" s="41"/>
      <c r="S430" s="41"/>
      <c r="V430" s="41"/>
    </row>
    <row r="431" spans="9:22" x14ac:dyDescent="0.15">
      <c r="I431" s="16"/>
      <c r="O431" s="41"/>
      <c r="P431" s="41"/>
      <c r="S431" s="41"/>
      <c r="V431" s="41"/>
    </row>
    <row r="432" spans="9:22" x14ac:dyDescent="0.15">
      <c r="I432" s="16"/>
      <c r="O432" s="41"/>
      <c r="P432" s="41"/>
      <c r="S432" s="41"/>
      <c r="V432" s="41"/>
    </row>
    <row r="433" spans="9:22" x14ac:dyDescent="0.15">
      <c r="I433" s="16"/>
      <c r="O433" s="41"/>
      <c r="P433" s="41"/>
      <c r="S433" s="41"/>
      <c r="V433" s="41"/>
    </row>
    <row r="434" spans="9:22" x14ac:dyDescent="0.15">
      <c r="I434" s="16"/>
      <c r="O434" s="41"/>
      <c r="P434" s="41"/>
      <c r="S434" s="41"/>
      <c r="V434" s="41"/>
    </row>
    <row r="435" spans="9:22" x14ac:dyDescent="0.15">
      <c r="I435" s="16"/>
      <c r="O435" s="41"/>
      <c r="P435" s="41"/>
      <c r="S435" s="41"/>
      <c r="V435" s="41"/>
    </row>
    <row r="436" spans="9:22" x14ac:dyDescent="0.15">
      <c r="I436" s="16"/>
      <c r="O436" s="41"/>
      <c r="P436" s="41"/>
      <c r="S436" s="41"/>
      <c r="V436" s="41"/>
    </row>
    <row r="437" spans="9:22" x14ac:dyDescent="0.15">
      <c r="I437" s="16"/>
      <c r="O437" s="41"/>
      <c r="P437" s="41"/>
      <c r="S437" s="41"/>
      <c r="V437" s="41"/>
    </row>
    <row r="438" spans="9:22" x14ac:dyDescent="0.15">
      <c r="I438" s="16"/>
      <c r="O438" s="41"/>
      <c r="P438" s="41"/>
      <c r="S438" s="41"/>
      <c r="V438" s="41"/>
    </row>
    <row r="439" spans="9:22" x14ac:dyDescent="0.15">
      <c r="I439" s="16"/>
      <c r="O439" s="41"/>
      <c r="P439" s="41"/>
      <c r="S439" s="41"/>
      <c r="V439" s="41"/>
    </row>
    <row r="440" spans="9:22" x14ac:dyDescent="0.15">
      <c r="I440" s="16"/>
      <c r="O440" s="41"/>
      <c r="P440" s="41"/>
      <c r="S440" s="41"/>
      <c r="V440" s="41"/>
    </row>
    <row r="441" spans="9:22" x14ac:dyDescent="0.15">
      <c r="I441" s="16"/>
      <c r="O441" s="41"/>
      <c r="P441" s="41"/>
      <c r="S441" s="41"/>
      <c r="V441" s="41"/>
    </row>
    <row r="442" spans="9:22" x14ac:dyDescent="0.15">
      <c r="I442" s="16"/>
      <c r="O442" s="41"/>
      <c r="P442" s="41"/>
      <c r="S442" s="41"/>
      <c r="V442" s="41"/>
    </row>
    <row r="443" spans="9:22" x14ac:dyDescent="0.15">
      <c r="I443" s="16"/>
      <c r="O443" s="41"/>
      <c r="P443" s="41"/>
      <c r="S443" s="41"/>
      <c r="V443" s="41"/>
    </row>
    <row r="444" spans="9:22" x14ac:dyDescent="0.15">
      <c r="I444" s="16"/>
      <c r="O444" s="41"/>
      <c r="P444" s="41"/>
      <c r="S444" s="41"/>
      <c r="V444" s="41"/>
    </row>
    <row r="445" spans="9:22" x14ac:dyDescent="0.15">
      <c r="I445" s="16"/>
      <c r="O445" s="41"/>
      <c r="P445" s="41"/>
      <c r="S445" s="41"/>
      <c r="V445" s="41"/>
    </row>
    <row r="446" spans="9:22" x14ac:dyDescent="0.15">
      <c r="I446" s="16"/>
      <c r="O446" s="41"/>
      <c r="P446" s="41"/>
      <c r="S446" s="41"/>
      <c r="V446" s="41"/>
    </row>
    <row r="447" spans="9:22" x14ac:dyDescent="0.15">
      <c r="I447" s="16"/>
      <c r="O447" s="41"/>
      <c r="P447" s="41"/>
      <c r="S447" s="41"/>
      <c r="V447" s="41"/>
    </row>
    <row r="448" spans="9:22" x14ac:dyDescent="0.15">
      <c r="I448" s="16"/>
      <c r="O448" s="41"/>
      <c r="P448" s="41"/>
      <c r="S448" s="41"/>
      <c r="V448" s="41"/>
    </row>
    <row r="449" spans="9:22" x14ac:dyDescent="0.15">
      <c r="I449" s="16"/>
      <c r="O449" s="41"/>
      <c r="P449" s="41"/>
      <c r="S449" s="41"/>
      <c r="V449" s="41"/>
    </row>
    <row r="450" spans="9:22" x14ac:dyDescent="0.15">
      <c r="I450" s="16"/>
      <c r="O450" s="41"/>
      <c r="P450" s="41"/>
      <c r="S450" s="41"/>
      <c r="V450" s="41"/>
    </row>
    <row r="451" spans="9:22" x14ac:dyDescent="0.15">
      <c r="I451" s="16"/>
      <c r="O451" s="41"/>
      <c r="P451" s="41"/>
      <c r="S451" s="41"/>
      <c r="V451" s="41"/>
    </row>
    <row r="452" spans="9:22" x14ac:dyDescent="0.15">
      <c r="I452" s="16"/>
      <c r="O452" s="41"/>
      <c r="P452" s="41"/>
      <c r="S452" s="41"/>
      <c r="V452" s="41"/>
    </row>
    <row r="453" spans="9:22" x14ac:dyDescent="0.15">
      <c r="I453" s="16"/>
      <c r="O453" s="41"/>
    </row>
    <row r="454" spans="9:22" x14ac:dyDescent="0.15">
      <c r="I454" s="16"/>
      <c r="O454" s="41"/>
    </row>
    <row r="455" spans="9:22" x14ac:dyDescent="0.15">
      <c r="I455" s="16"/>
      <c r="O455" s="41"/>
    </row>
    <row r="456" spans="9:22" x14ac:dyDescent="0.15">
      <c r="I456" s="16"/>
      <c r="O456" s="41"/>
    </row>
    <row r="457" spans="9:22" x14ac:dyDescent="0.15">
      <c r="I457" s="16"/>
      <c r="O457" s="41"/>
    </row>
  </sheetData>
  <mergeCells count="5">
    <mergeCell ref="M3:N3"/>
    <mergeCell ref="E3:F3"/>
    <mergeCell ref="G3:H3"/>
    <mergeCell ref="I3:J3"/>
    <mergeCell ref="K3:L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/>
  <headerFooter>
    <oddHeader>&amp;C&amp;"Arial,Fett"&amp;14Investitionsplanung für 5 Jahre&amp;RSeite &amp;P</oddHeader>
    <oddFooter>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55"/>
  <sheetViews>
    <sheetView zoomScale="65" zoomScaleNormal="65" zoomScalePageLayoutView="65" workbookViewId="0">
      <selection activeCell="A5" sqref="A5"/>
    </sheetView>
  </sheetViews>
  <sheetFormatPr baseColWidth="10" defaultColWidth="11.5" defaultRowHeight="14" x14ac:dyDescent="0.15"/>
  <cols>
    <col min="1" max="1" width="22.83203125" style="22" customWidth="1"/>
    <col min="2" max="2" width="27.1640625" style="17" customWidth="1"/>
    <col min="3" max="3" width="21.33203125" style="17" customWidth="1"/>
    <col min="4" max="4" width="17.6640625" style="15" customWidth="1"/>
    <col min="5" max="8" width="12.6640625" style="17" customWidth="1"/>
    <col min="9" max="9" width="12.6640625" style="5" customWidth="1"/>
    <col min="10" max="10" width="12.6640625" style="17" customWidth="1"/>
    <col min="11" max="11" width="12.6640625" style="15" customWidth="1"/>
    <col min="12" max="14" width="12.6640625" style="17" customWidth="1"/>
    <col min="15" max="15" width="8" style="40" customWidth="1"/>
    <col min="16" max="16" width="13.5" style="40" hidden="1" customWidth="1"/>
    <col min="17" max="17" width="11.5" style="20" hidden="1" customWidth="1"/>
    <col min="18" max="18" width="14" style="21" customWidth="1"/>
    <col min="19" max="19" width="8.83203125" style="40" customWidth="1"/>
    <col min="20" max="20" width="12.6640625" style="20" customWidth="1"/>
    <col min="21" max="21" width="14" style="21" customWidth="1"/>
    <col min="22" max="22" width="8.83203125" style="40" customWidth="1"/>
    <col min="23" max="61" width="11.5" style="40"/>
    <col min="62" max="16384" width="11.5" style="5"/>
  </cols>
  <sheetData>
    <row r="1" spans="1:61" ht="16" x14ac:dyDescent="0.15">
      <c r="A1" s="1" t="s">
        <v>8</v>
      </c>
      <c r="B1" s="2"/>
      <c r="C1" s="46">
        <f ca="1">TODAY()</f>
        <v>43663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24"/>
    </row>
    <row r="2" spans="1:61" ht="16" x14ac:dyDescent="0.15">
      <c r="A2" s="6"/>
      <c r="B2" s="7"/>
      <c r="C2" s="7"/>
      <c r="D2" s="8"/>
      <c r="E2" s="8"/>
      <c r="F2" s="8"/>
      <c r="G2" s="8"/>
      <c r="H2" s="8"/>
      <c r="I2" s="8"/>
      <c r="J2" s="8"/>
      <c r="K2" s="9"/>
      <c r="L2" s="8"/>
      <c r="M2" s="9"/>
      <c r="N2" s="37"/>
      <c r="O2" s="25"/>
    </row>
    <row r="3" spans="1:61" ht="20.25" customHeight="1" x14ac:dyDescent="0.15">
      <c r="A3" s="75" t="str">
        <f>'I-plan 1.Jahr'!A3</f>
        <v>EURO o. TEURO</v>
      </c>
      <c r="B3" s="10"/>
      <c r="C3" s="33" t="s">
        <v>5</v>
      </c>
      <c r="D3" s="11"/>
      <c r="E3" s="82">
        <f>C4</f>
        <v>2011</v>
      </c>
      <c r="F3" s="81"/>
      <c r="G3" s="82">
        <f>E3+1</f>
        <v>2012</v>
      </c>
      <c r="H3" s="81"/>
      <c r="I3" s="82">
        <f>G3+1</f>
        <v>2013</v>
      </c>
      <c r="J3" s="81"/>
      <c r="K3" s="82">
        <f>I3+1</f>
        <v>2014</v>
      </c>
      <c r="L3" s="81"/>
      <c r="M3" s="80">
        <f>K3+1</f>
        <v>2015</v>
      </c>
      <c r="N3" s="81"/>
      <c r="O3" s="23"/>
    </row>
    <row r="4" spans="1:61" ht="26" customHeight="1" x14ac:dyDescent="0.15">
      <c r="A4" s="12" t="s">
        <v>0</v>
      </c>
      <c r="B4" s="13" t="s">
        <v>4</v>
      </c>
      <c r="C4" s="28">
        <f>C20+1</f>
        <v>2011</v>
      </c>
      <c r="D4" s="13" t="s">
        <v>2</v>
      </c>
      <c r="E4" s="30" t="s">
        <v>18</v>
      </c>
      <c r="F4" s="14" t="s">
        <v>1</v>
      </c>
      <c r="G4" s="28" t="s">
        <v>18</v>
      </c>
      <c r="H4" s="14" t="s">
        <v>1</v>
      </c>
      <c r="I4" s="28" t="s">
        <v>18</v>
      </c>
      <c r="J4" s="14" t="s">
        <v>1</v>
      </c>
      <c r="K4" s="28" t="s">
        <v>18</v>
      </c>
      <c r="L4" s="14" t="s">
        <v>1</v>
      </c>
      <c r="M4" s="29" t="s">
        <v>18</v>
      </c>
      <c r="N4" s="14" t="s">
        <v>1</v>
      </c>
      <c r="O4" s="26"/>
      <c r="P4" s="41"/>
    </row>
    <row r="5" spans="1:61" s="38" customFormat="1" ht="30" customHeight="1" x14ac:dyDescent="0.15">
      <c r="A5" s="59"/>
      <c r="B5" s="60"/>
      <c r="C5" s="61"/>
      <c r="D5" s="62"/>
      <c r="E5" s="56">
        <f t="shared" ref="E5:E16" si="0">IF(D5=0,0,IF(C5=0,0,IF(B5=0,0,C5/D5*Q5)))</f>
        <v>0</v>
      </c>
      <c r="F5" s="56">
        <f t="shared" ref="F5:F16" si="1">IF(E5=0,0,C5-E5)</f>
        <v>0</v>
      </c>
      <c r="G5" s="56">
        <f t="shared" ref="G5:G16" si="2">IF(F5=0,0,IF(F5&lt;E5,F5,C5/D5))</f>
        <v>0</v>
      </c>
      <c r="H5" s="56">
        <f t="shared" ref="H5:H16" si="3">F5-G5</f>
        <v>0</v>
      </c>
      <c r="I5" s="56">
        <f t="shared" ref="I5:I16" si="4">IF(H5=0,0,IF(H5&lt;G5,H5,C5/D5))</f>
        <v>0</v>
      </c>
      <c r="J5" s="56">
        <f t="shared" ref="J5:J16" si="5">H5-I5</f>
        <v>0</v>
      </c>
      <c r="K5" s="56">
        <f t="shared" ref="K5:K16" si="6">IF(J5=0,0,IF(J5&lt;I5,J5,C5/D5))</f>
        <v>0</v>
      </c>
      <c r="L5" s="56">
        <f t="shared" ref="L5:L16" si="7">J5-K5</f>
        <v>0</v>
      </c>
      <c r="M5" s="56">
        <f t="shared" ref="M5:M16" si="8">IF(L5=0,0,IF(L5&lt;K5,L5,C5/D5))</f>
        <v>0</v>
      </c>
      <c r="N5" s="56">
        <f t="shared" ref="N5:N16" si="9">L5-M5</f>
        <v>0</v>
      </c>
      <c r="O5" s="42"/>
      <c r="P5" s="43" t="str">
        <f>IF(ISBLANK(B5),"0",TEXT(B5,"MM"))</f>
        <v>0</v>
      </c>
      <c r="Q5" s="44">
        <f>(12-P5+1)/12</f>
        <v>1.0833333333333333</v>
      </c>
      <c r="R5" s="19"/>
      <c r="S5" s="43"/>
      <c r="T5" s="18"/>
      <c r="U5" s="1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38" customFormat="1" ht="30" customHeight="1" x14ac:dyDescent="0.15">
      <c r="A6" s="63"/>
      <c r="B6" s="64"/>
      <c r="C6" s="65"/>
      <c r="D6" s="66"/>
      <c r="E6" s="57">
        <f t="shared" si="0"/>
        <v>0</v>
      </c>
      <c r="F6" s="57">
        <f t="shared" si="1"/>
        <v>0</v>
      </c>
      <c r="G6" s="57">
        <f t="shared" si="2"/>
        <v>0</v>
      </c>
      <c r="H6" s="57">
        <f t="shared" si="3"/>
        <v>0</v>
      </c>
      <c r="I6" s="57">
        <f t="shared" si="4"/>
        <v>0</v>
      </c>
      <c r="J6" s="57">
        <f t="shared" si="5"/>
        <v>0</v>
      </c>
      <c r="K6" s="57">
        <f t="shared" si="6"/>
        <v>0</v>
      </c>
      <c r="L6" s="57">
        <f t="shared" si="7"/>
        <v>0</v>
      </c>
      <c r="M6" s="57">
        <f t="shared" si="8"/>
        <v>0</v>
      </c>
      <c r="N6" s="57">
        <f t="shared" si="9"/>
        <v>0</v>
      </c>
      <c r="O6" s="45"/>
      <c r="P6" s="43" t="str">
        <f t="shared" ref="P6:P15" si="10">IF(ISBLANK(B6),"0",TEXT(B6,"MM"))</f>
        <v>0</v>
      </c>
      <c r="Q6" s="44">
        <f t="shared" ref="Q6:Q16" si="11">(12-P6+1)/12</f>
        <v>1.0833333333333333</v>
      </c>
      <c r="R6" s="19"/>
      <c r="S6" s="43"/>
      <c r="T6" s="18"/>
      <c r="U6" s="19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1" s="38" customFormat="1" ht="30" customHeight="1" x14ac:dyDescent="0.15">
      <c r="A7" s="63"/>
      <c r="B7" s="64"/>
      <c r="C7" s="65"/>
      <c r="D7" s="66"/>
      <c r="E7" s="57">
        <f>IF(D7=0,0,IF(C7=0,0,IF(B7=0,0,C7/D7*Q7)))</f>
        <v>0</v>
      </c>
      <c r="F7" s="57">
        <f>IF(E7=0,0,C7-E7)</f>
        <v>0</v>
      </c>
      <c r="G7" s="57">
        <f>IF(F7=0,0,IF(F7&lt;E7,F7,C7/D7))</f>
        <v>0</v>
      </c>
      <c r="H7" s="57">
        <f>F7-G7</f>
        <v>0</v>
      </c>
      <c r="I7" s="57">
        <f>IF(H7=0,0,IF(H7&lt;G7,H7,C7/D7))</f>
        <v>0</v>
      </c>
      <c r="J7" s="57">
        <f>H7-I7</f>
        <v>0</v>
      </c>
      <c r="K7" s="57">
        <f>IF(J7=0,0,IF(J7&lt;I7,J7,C7/D7))</f>
        <v>0</v>
      </c>
      <c r="L7" s="57">
        <f>J7-K7</f>
        <v>0</v>
      </c>
      <c r="M7" s="57">
        <f>IF(L7=0,0,IF(L7&lt;K7,L7,C7/D7))</f>
        <v>0</v>
      </c>
      <c r="N7" s="57">
        <f>L7-M7</f>
        <v>0</v>
      </c>
      <c r="O7" s="45"/>
      <c r="P7" s="43" t="str">
        <f t="shared" si="10"/>
        <v>0</v>
      </c>
      <c r="Q7" s="44">
        <f t="shared" si="11"/>
        <v>1.0833333333333333</v>
      </c>
      <c r="R7" s="19"/>
      <c r="S7" s="43"/>
      <c r="T7" s="18"/>
      <c r="U7" s="19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s="38" customFormat="1" ht="30" customHeight="1" x14ac:dyDescent="0.15">
      <c r="A8" s="63"/>
      <c r="B8" s="64"/>
      <c r="C8" s="65"/>
      <c r="D8" s="66"/>
      <c r="E8" s="57">
        <f>IF(D8=0,0,IF(C8=0,0,IF(B8=0,0,C8/D8*Q8)))</f>
        <v>0</v>
      </c>
      <c r="F8" s="57">
        <f>IF(E8=0,0,C8-E8)</f>
        <v>0</v>
      </c>
      <c r="G8" s="57">
        <f>IF(F8=0,0,IF(F8&lt;E8,F8,C8/D8))</f>
        <v>0</v>
      </c>
      <c r="H8" s="57">
        <f>F8-G8</f>
        <v>0</v>
      </c>
      <c r="I8" s="57">
        <f>IF(H8=0,0,IF(H8&lt;G8,H8,C8/D8))</f>
        <v>0</v>
      </c>
      <c r="J8" s="57">
        <f>H8-I8</f>
        <v>0</v>
      </c>
      <c r="K8" s="57">
        <f>IF(J8=0,0,IF(J8&lt;I8,J8,C8/D8))</f>
        <v>0</v>
      </c>
      <c r="L8" s="57">
        <f>J8-K8</f>
        <v>0</v>
      </c>
      <c r="M8" s="57">
        <f>IF(L8=0,0,IF(L8&lt;K8,L8,C8/D8))</f>
        <v>0</v>
      </c>
      <c r="N8" s="57">
        <f>L8-M8</f>
        <v>0</v>
      </c>
      <c r="O8" s="45"/>
      <c r="P8" s="43" t="str">
        <f t="shared" si="10"/>
        <v>0</v>
      </c>
      <c r="Q8" s="44">
        <f t="shared" si="11"/>
        <v>1.0833333333333333</v>
      </c>
      <c r="R8" s="19"/>
      <c r="S8" s="43"/>
      <c r="T8" s="18"/>
      <c r="U8" s="19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38" customFormat="1" ht="30" customHeight="1" x14ac:dyDescent="0.15">
      <c r="A9" s="63"/>
      <c r="B9" s="64"/>
      <c r="C9" s="65"/>
      <c r="D9" s="66"/>
      <c r="E9" s="57">
        <f>IF(D9=0,0,IF(C9=0,0,IF(B9=0,0,C9/D9*Q9)))</f>
        <v>0</v>
      </c>
      <c r="F9" s="57">
        <f>IF(E9=0,0,C9-E9)</f>
        <v>0</v>
      </c>
      <c r="G9" s="57">
        <f>IF(F9=0,0,IF(F9&lt;E9,F9,C9/D9))</f>
        <v>0</v>
      </c>
      <c r="H9" s="57">
        <f>F9-G9</f>
        <v>0</v>
      </c>
      <c r="I9" s="57">
        <f>IF(H9=0,0,IF(H9&lt;G9,H9,C9/D9))</f>
        <v>0</v>
      </c>
      <c r="J9" s="57">
        <f>H9-I9</f>
        <v>0</v>
      </c>
      <c r="K9" s="57">
        <f>IF(J9=0,0,IF(J9&lt;I9,J9,C9/D9))</f>
        <v>0</v>
      </c>
      <c r="L9" s="57">
        <f>J9-K9</f>
        <v>0</v>
      </c>
      <c r="M9" s="57">
        <f>IF(L9=0,0,IF(L9&lt;K9,L9,C9/D9))</f>
        <v>0</v>
      </c>
      <c r="N9" s="57">
        <f>L9-M9</f>
        <v>0</v>
      </c>
      <c r="O9" s="45"/>
      <c r="P9" s="43" t="str">
        <f t="shared" si="10"/>
        <v>0</v>
      </c>
      <c r="Q9" s="44">
        <f t="shared" si="11"/>
        <v>1.0833333333333333</v>
      </c>
      <c r="R9" s="19"/>
      <c r="S9" s="43"/>
      <c r="T9" s="18"/>
      <c r="U9" s="1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</row>
    <row r="10" spans="1:61" s="38" customFormat="1" ht="30" customHeight="1" x14ac:dyDescent="0.15">
      <c r="A10" s="63"/>
      <c r="B10" s="64"/>
      <c r="C10" s="65"/>
      <c r="D10" s="66"/>
      <c r="E10" s="57">
        <f t="shared" si="0"/>
        <v>0</v>
      </c>
      <c r="F10" s="57">
        <f t="shared" si="1"/>
        <v>0</v>
      </c>
      <c r="G10" s="57">
        <f t="shared" si="2"/>
        <v>0</v>
      </c>
      <c r="H10" s="57">
        <f t="shared" si="3"/>
        <v>0</v>
      </c>
      <c r="I10" s="57">
        <f t="shared" si="4"/>
        <v>0</v>
      </c>
      <c r="J10" s="57">
        <f t="shared" si="5"/>
        <v>0</v>
      </c>
      <c r="K10" s="57">
        <f t="shared" si="6"/>
        <v>0</v>
      </c>
      <c r="L10" s="57">
        <f t="shared" si="7"/>
        <v>0</v>
      </c>
      <c r="M10" s="57">
        <f t="shared" si="8"/>
        <v>0</v>
      </c>
      <c r="N10" s="57">
        <f t="shared" si="9"/>
        <v>0</v>
      </c>
      <c r="O10" s="45"/>
      <c r="P10" s="43" t="str">
        <f t="shared" si="10"/>
        <v>0</v>
      </c>
      <c r="Q10" s="44">
        <f t="shared" si="11"/>
        <v>1.0833333333333333</v>
      </c>
      <c r="R10" s="19"/>
      <c r="S10" s="43"/>
      <c r="T10" s="18"/>
      <c r="U10" s="19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61" s="38" customFormat="1" ht="30" customHeight="1" x14ac:dyDescent="0.15">
      <c r="A11" s="63"/>
      <c r="B11" s="64"/>
      <c r="C11" s="65"/>
      <c r="D11" s="66"/>
      <c r="E11" s="57">
        <f t="shared" si="0"/>
        <v>0</v>
      </c>
      <c r="F11" s="57">
        <f t="shared" si="1"/>
        <v>0</v>
      </c>
      <c r="G11" s="57">
        <f t="shared" si="2"/>
        <v>0</v>
      </c>
      <c r="H11" s="57">
        <f t="shared" si="3"/>
        <v>0</v>
      </c>
      <c r="I11" s="57">
        <f t="shared" si="4"/>
        <v>0</v>
      </c>
      <c r="J11" s="57">
        <f t="shared" si="5"/>
        <v>0</v>
      </c>
      <c r="K11" s="57">
        <f t="shared" si="6"/>
        <v>0</v>
      </c>
      <c r="L11" s="57">
        <f t="shared" si="7"/>
        <v>0</v>
      </c>
      <c r="M11" s="57">
        <f t="shared" si="8"/>
        <v>0</v>
      </c>
      <c r="N11" s="57">
        <f t="shared" si="9"/>
        <v>0</v>
      </c>
      <c r="O11" s="45"/>
      <c r="P11" s="43" t="str">
        <f t="shared" si="10"/>
        <v>0</v>
      </c>
      <c r="Q11" s="44">
        <f t="shared" si="11"/>
        <v>1.0833333333333333</v>
      </c>
      <c r="R11" s="19"/>
      <c r="S11" s="43"/>
      <c r="T11" s="18"/>
      <c r="U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61" s="38" customFormat="1" ht="30" customHeight="1" x14ac:dyDescent="0.15">
      <c r="A12" s="63"/>
      <c r="B12" s="64"/>
      <c r="C12" s="65"/>
      <c r="D12" s="66"/>
      <c r="E12" s="57">
        <f t="shared" si="0"/>
        <v>0</v>
      </c>
      <c r="F12" s="57">
        <f t="shared" si="1"/>
        <v>0</v>
      </c>
      <c r="G12" s="57">
        <f t="shared" si="2"/>
        <v>0</v>
      </c>
      <c r="H12" s="57">
        <f t="shared" si="3"/>
        <v>0</v>
      </c>
      <c r="I12" s="57">
        <f t="shared" si="4"/>
        <v>0</v>
      </c>
      <c r="J12" s="57">
        <f t="shared" si="5"/>
        <v>0</v>
      </c>
      <c r="K12" s="57">
        <f t="shared" si="6"/>
        <v>0</v>
      </c>
      <c r="L12" s="57">
        <f t="shared" si="7"/>
        <v>0</v>
      </c>
      <c r="M12" s="57">
        <f t="shared" si="8"/>
        <v>0</v>
      </c>
      <c r="N12" s="57">
        <f t="shared" si="9"/>
        <v>0</v>
      </c>
      <c r="O12" s="45"/>
      <c r="P12" s="43" t="str">
        <f t="shared" si="10"/>
        <v>0</v>
      </c>
      <c r="Q12" s="44">
        <f t="shared" si="11"/>
        <v>1.0833333333333333</v>
      </c>
      <c r="R12" s="19"/>
      <c r="S12" s="43"/>
      <c r="T12" s="18"/>
      <c r="U12" s="19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</row>
    <row r="13" spans="1:61" s="38" customFormat="1" ht="30" customHeight="1" x14ac:dyDescent="0.15">
      <c r="A13" s="63"/>
      <c r="B13" s="64"/>
      <c r="C13" s="65"/>
      <c r="D13" s="66"/>
      <c r="E13" s="57">
        <f t="shared" si="0"/>
        <v>0</v>
      </c>
      <c r="F13" s="57">
        <f t="shared" si="1"/>
        <v>0</v>
      </c>
      <c r="G13" s="57">
        <f t="shared" si="2"/>
        <v>0</v>
      </c>
      <c r="H13" s="57">
        <f t="shared" si="3"/>
        <v>0</v>
      </c>
      <c r="I13" s="57">
        <f t="shared" si="4"/>
        <v>0</v>
      </c>
      <c r="J13" s="57">
        <f t="shared" si="5"/>
        <v>0</v>
      </c>
      <c r="K13" s="57">
        <f t="shared" si="6"/>
        <v>0</v>
      </c>
      <c r="L13" s="57">
        <f t="shared" si="7"/>
        <v>0</v>
      </c>
      <c r="M13" s="57">
        <f t="shared" si="8"/>
        <v>0</v>
      </c>
      <c r="N13" s="57">
        <f t="shared" si="9"/>
        <v>0</v>
      </c>
      <c r="O13" s="45"/>
      <c r="P13" s="43" t="str">
        <f t="shared" si="10"/>
        <v>0</v>
      </c>
      <c r="Q13" s="44">
        <f t="shared" si="11"/>
        <v>1.0833333333333333</v>
      </c>
      <c r="R13" s="19"/>
      <c r="S13" s="43"/>
      <c r="T13" s="18"/>
      <c r="U13" s="19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38" customFormat="1" ht="30" customHeight="1" x14ac:dyDescent="0.15">
      <c r="A14" s="63"/>
      <c r="B14" s="64"/>
      <c r="C14" s="65"/>
      <c r="D14" s="66"/>
      <c r="E14" s="57">
        <f t="shared" si="0"/>
        <v>0</v>
      </c>
      <c r="F14" s="57">
        <f t="shared" si="1"/>
        <v>0</v>
      </c>
      <c r="G14" s="57">
        <f t="shared" si="2"/>
        <v>0</v>
      </c>
      <c r="H14" s="57">
        <f t="shared" si="3"/>
        <v>0</v>
      </c>
      <c r="I14" s="57">
        <f t="shared" si="4"/>
        <v>0</v>
      </c>
      <c r="J14" s="57">
        <f t="shared" si="5"/>
        <v>0</v>
      </c>
      <c r="K14" s="57">
        <f t="shared" si="6"/>
        <v>0</v>
      </c>
      <c r="L14" s="57">
        <f t="shared" si="7"/>
        <v>0</v>
      </c>
      <c r="M14" s="57">
        <f t="shared" si="8"/>
        <v>0</v>
      </c>
      <c r="N14" s="57">
        <f t="shared" si="9"/>
        <v>0</v>
      </c>
      <c r="O14" s="45"/>
      <c r="P14" s="43" t="str">
        <f t="shared" si="10"/>
        <v>0</v>
      </c>
      <c r="Q14" s="44">
        <f t="shared" si="11"/>
        <v>1.0833333333333333</v>
      </c>
      <c r="R14" s="19"/>
      <c r="S14" s="43"/>
      <c r="T14" s="18"/>
      <c r="U14" s="1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38" customFormat="1" ht="30" customHeight="1" x14ac:dyDescent="0.15">
      <c r="A15" s="63"/>
      <c r="B15" s="64"/>
      <c r="C15" s="65"/>
      <c r="D15" s="66"/>
      <c r="E15" s="57">
        <f t="shared" si="0"/>
        <v>0</v>
      </c>
      <c r="F15" s="57">
        <f t="shared" si="1"/>
        <v>0</v>
      </c>
      <c r="G15" s="57">
        <f t="shared" si="2"/>
        <v>0</v>
      </c>
      <c r="H15" s="57">
        <f t="shared" si="3"/>
        <v>0</v>
      </c>
      <c r="I15" s="57">
        <f t="shared" si="4"/>
        <v>0</v>
      </c>
      <c r="J15" s="57">
        <f t="shared" si="5"/>
        <v>0</v>
      </c>
      <c r="K15" s="57">
        <f t="shared" si="6"/>
        <v>0</v>
      </c>
      <c r="L15" s="57">
        <f t="shared" si="7"/>
        <v>0</v>
      </c>
      <c r="M15" s="57">
        <f t="shared" si="8"/>
        <v>0</v>
      </c>
      <c r="N15" s="57">
        <f t="shared" si="9"/>
        <v>0</v>
      </c>
      <c r="O15" s="45"/>
      <c r="P15" s="43" t="str">
        <f t="shared" si="10"/>
        <v>0</v>
      </c>
      <c r="Q15" s="44">
        <f t="shared" si="11"/>
        <v>1.0833333333333333</v>
      </c>
      <c r="R15" s="19"/>
      <c r="S15" s="43"/>
      <c r="T15" s="18"/>
      <c r="U15" s="1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s="38" customFormat="1" ht="30" customHeight="1" x14ac:dyDescent="0.15">
      <c r="A16" s="67"/>
      <c r="B16" s="68"/>
      <c r="C16" s="69"/>
      <c r="D16" s="70"/>
      <c r="E16" s="58">
        <f t="shared" si="0"/>
        <v>0</v>
      </c>
      <c r="F16" s="58">
        <f t="shared" si="1"/>
        <v>0</v>
      </c>
      <c r="G16" s="58">
        <f t="shared" si="2"/>
        <v>0</v>
      </c>
      <c r="H16" s="58">
        <f t="shared" si="3"/>
        <v>0</v>
      </c>
      <c r="I16" s="58">
        <f t="shared" si="4"/>
        <v>0</v>
      </c>
      <c r="J16" s="58">
        <f t="shared" si="5"/>
        <v>0</v>
      </c>
      <c r="K16" s="58">
        <f t="shared" si="6"/>
        <v>0</v>
      </c>
      <c r="L16" s="58">
        <f t="shared" si="7"/>
        <v>0</v>
      </c>
      <c r="M16" s="58">
        <f t="shared" si="8"/>
        <v>0</v>
      </c>
      <c r="N16" s="58">
        <f t="shared" si="9"/>
        <v>0</v>
      </c>
      <c r="O16" s="45"/>
      <c r="P16" s="43" t="str">
        <f>IF(ISBLANK(B16),"0",TEXT(B16,"MM"))</f>
        <v>0</v>
      </c>
      <c r="Q16" s="44">
        <f t="shared" si="11"/>
        <v>1.0833333333333333</v>
      </c>
      <c r="R16" s="19"/>
      <c r="S16" s="43"/>
      <c r="T16" s="18"/>
      <c r="U16" s="1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22" ht="26" customHeight="1" x14ac:dyDescent="0.15">
      <c r="A17" s="31"/>
      <c r="B17" s="32" t="s">
        <v>3</v>
      </c>
      <c r="C17" s="36">
        <f>SUM(C5:C16)</f>
        <v>0</v>
      </c>
      <c r="D17" s="31" t="s">
        <v>19</v>
      </c>
      <c r="E17" s="36">
        <f t="shared" ref="E17:N17" si="12">SUM(E5:E16)</f>
        <v>0</v>
      </c>
      <c r="F17" s="36">
        <f t="shared" si="12"/>
        <v>0</v>
      </c>
      <c r="G17" s="34">
        <f t="shared" si="12"/>
        <v>0</v>
      </c>
      <c r="H17" s="34">
        <f t="shared" si="12"/>
        <v>0</v>
      </c>
      <c r="I17" s="34">
        <f t="shared" si="12"/>
        <v>0</v>
      </c>
      <c r="J17" s="34">
        <f t="shared" si="12"/>
        <v>0</v>
      </c>
      <c r="K17" s="34">
        <f t="shared" si="12"/>
        <v>0</v>
      </c>
      <c r="L17" s="34">
        <f t="shared" si="12"/>
        <v>0</v>
      </c>
      <c r="M17" s="34">
        <f t="shared" si="12"/>
        <v>0</v>
      </c>
      <c r="N17" s="34">
        <f t="shared" si="12"/>
        <v>0</v>
      </c>
      <c r="O17" s="41"/>
    </row>
    <row r="18" spans="1:22" x14ac:dyDescent="0.15">
      <c r="A18" s="5"/>
      <c r="C18" s="27"/>
      <c r="D18" s="35"/>
      <c r="E18" s="27"/>
      <c r="F18" s="35"/>
      <c r="G18" s="27"/>
      <c r="H18" s="35"/>
      <c r="I18" s="27"/>
      <c r="J18" s="35"/>
      <c r="K18" s="27"/>
      <c r="L18" s="35"/>
      <c r="M18" s="27"/>
      <c r="N18" s="35"/>
      <c r="O18" s="41"/>
    </row>
    <row r="19" spans="1:22" x14ac:dyDescent="0.15">
      <c r="A19" s="55" t="s">
        <v>20</v>
      </c>
      <c r="I19" s="16"/>
      <c r="O19" s="41"/>
      <c r="P19" s="41"/>
      <c r="S19" s="41"/>
      <c r="V19" s="41"/>
    </row>
    <row r="20" spans="1:22" hidden="1" x14ac:dyDescent="0.15">
      <c r="C20" s="17">
        <f>'I-plan 2.Jahr'!C4</f>
        <v>2010</v>
      </c>
      <c r="I20" s="16"/>
      <c r="O20" s="41"/>
      <c r="P20" s="41"/>
      <c r="S20" s="41"/>
      <c r="V20" s="41"/>
    </row>
    <row r="21" spans="1:22" x14ac:dyDescent="0.15">
      <c r="I21" s="16"/>
      <c r="O21" s="41"/>
      <c r="P21" s="41"/>
      <c r="S21" s="41"/>
      <c r="V21" s="41"/>
    </row>
    <row r="22" spans="1:22" x14ac:dyDescent="0.15">
      <c r="A22" s="55" t="s">
        <v>17</v>
      </c>
      <c r="I22" s="16"/>
      <c r="O22" s="41"/>
      <c r="P22" s="41"/>
      <c r="S22" s="41"/>
      <c r="V22" s="41"/>
    </row>
    <row r="23" spans="1:22" x14ac:dyDescent="0.15">
      <c r="I23" s="16"/>
      <c r="O23" s="41"/>
      <c r="P23" s="41"/>
      <c r="S23" s="41"/>
      <c r="V23" s="41"/>
    </row>
    <row r="24" spans="1:22" ht="14.25" customHeight="1" x14ac:dyDescent="0.15">
      <c r="B24" s="22"/>
      <c r="C24" s="22"/>
      <c r="D24" s="22"/>
      <c r="I24" s="16"/>
      <c r="O24" s="41"/>
      <c r="P24" s="41"/>
      <c r="S24" s="41"/>
      <c r="V24" s="41"/>
    </row>
    <row r="25" spans="1:22" x14ac:dyDescent="0.15">
      <c r="I25" s="16"/>
      <c r="O25" s="41"/>
      <c r="P25" s="41"/>
      <c r="S25" s="41"/>
      <c r="V25" s="41"/>
    </row>
    <row r="26" spans="1:22" x14ac:dyDescent="0.15">
      <c r="I26" s="16"/>
      <c r="O26" s="41"/>
      <c r="P26" s="41"/>
      <c r="S26" s="41"/>
      <c r="V26" s="41"/>
    </row>
    <row r="27" spans="1:22" x14ac:dyDescent="0.15">
      <c r="I27" s="16"/>
      <c r="O27" s="41"/>
      <c r="P27" s="41"/>
      <c r="S27" s="41"/>
      <c r="V27" s="41"/>
    </row>
    <row r="28" spans="1:22" x14ac:dyDescent="0.15">
      <c r="I28" s="16"/>
      <c r="O28" s="41"/>
      <c r="P28" s="41"/>
      <c r="S28" s="41"/>
      <c r="V28" s="41"/>
    </row>
    <row r="29" spans="1:22" x14ac:dyDescent="0.15">
      <c r="I29" s="16"/>
      <c r="O29" s="41"/>
      <c r="P29" s="41"/>
      <c r="S29" s="41"/>
      <c r="V29" s="41"/>
    </row>
    <row r="30" spans="1:22" x14ac:dyDescent="0.15">
      <c r="I30" s="16"/>
      <c r="O30" s="41"/>
      <c r="P30" s="41"/>
      <c r="S30" s="41"/>
      <c r="V30" s="41"/>
    </row>
    <row r="31" spans="1:22" x14ac:dyDescent="0.15">
      <c r="I31" s="16"/>
      <c r="O31" s="41"/>
      <c r="P31" s="41"/>
      <c r="S31" s="41"/>
      <c r="V31" s="41"/>
    </row>
    <row r="32" spans="1:22" x14ac:dyDescent="0.15">
      <c r="I32" s="16"/>
      <c r="O32" s="41"/>
      <c r="P32" s="41"/>
      <c r="S32" s="41"/>
      <c r="V32" s="41"/>
    </row>
    <row r="33" spans="9:22" x14ac:dyDescent="0.15">
      <c r="I33" s="16"/>
      <c r="O33" s="41"/>
      <c r="P33" s="41"/>
      <c r="S33" s="41"/>
      <c r="V33" s="41"/>
    </row>
    <row r="34" spans="9:22" x14ac:dyDescent="0.15">
      <c r="I34" s="16"/>
      <c r="O34" s="41"/>
      <c r="P34" s="41"/>
      <c r="S34" s="41"/>
      <c r="V34" s="41"/>
    </row>
    <row r="35" spans="9:22" x14ac:dyDescent="0.15">
      <c r="I35" s="16"/>
      <c r="O35" s="41"/>
      <c r="P35" s="41"/>
      <c r="S35" s="41"/>
      <c r="V35" s="41"/>
    </row>
    <row r="36" spans="9:22" x14ac:dyDescent="0.15">
      <c r="I36" s="16"/>
      <c r="O36" s="41"/>
      <c r="P36" s="41"/>
      <c r="S36" s="41"/>
      <c r="V36" s="41"/>
    </row>
    <row r="37" spans="9:22" x14ac:dyDescent="0.15">
      <c r="I37" s="16"/>
      <c r="O37" s="41"/>
      <c r="P37" s="41"/>
      <c r="S37" s="41"/>
      <c r="V37" s="41"/>
    </row>
    <row r="38" spans="9:22" x14ac:dyDescent="0.15">
      <c r="I38" s="16"/>
      <c r="O38" s="41"/>
      <c r="P38" s="41"/>
      <c r="S38" s="41"/>
      <c r="V38" s="41"/>
    </row>
    <row r="39" spans="9:22" x14ac:dyDescent="0.15">
      <c r="I39" s="16"/>
      <c r="O39" s="41"/>
      <c r="P39" s="41"/>
      <c r="S39" s="41"/>
      <c r="V39" s="41"/>
    </row>
    <row r="40" spans="9:22" x14ac:dyDescent="0.15">
      <c r="I40" s="16"/>
      <c r="O40" s="41"/>
      <c r="P40" s="41"/>
      <c r="S40" s="41"/>
      <c r="V40" s="41"/>
    </row>
    <row r="41" spans="9:22" x14ac:dyDescent="0.15">
      <c r="I41" s="16"/>
      <c r="O41" s="41"/>
      <c r="P41" s="41"/>
      <c r="S41" s="41"/>
      <c r="V41" s="41"/>
    </row>
    <row r="42" spans="9:22" x14ac:dyDescent="0.15">
      <c r="I42" s="16"/>
      <c r="O42" s="41"/>
      <c r="P42" s="41"/>
      <c r="S42" s="41"/>
      <c r="V42" s="41"/>
    </row>
    <row r="43" spans="9:22" x14ac:dyDescent="0.15">
      <c r="I43" s="16"/>
      <c r="O43" s="41"/>
      <c r="P43" s="41"/>
      <c r="S43" s="41"/>
      <c r="V43" s="41"/>
    </row>
    <row r="44" spans="9:22" x14ac:dyDescent="0.15">
      <c r="I44" s="16"/>
      <c r="O44" s="41"/>
      <c r="P44" s="41"/>
      <c r="S44" s="41"/>
      <c r="V44" s="41"/>
    </row>
    <row r="45" spans="9:22" x14ac:dyDescent="0.15">
      <c r="I45" s="16"/>
      <c r="O45" s="41"/>
      <c r="P45" s="41"/>
      <c r="S45" s="41"/>
      <c r="V45" s="41"/>
    </row>
    <row r="46" spans="9:22" x14ac:dyDescent="0.15">
      <c r="I46" s="16"/>
      <c r="O46" s="41"/>
      <c r="P46" s="41"/>
      <c r="S46" s="41"/>
      <c r="V46" s="41"/>
    </row>
    <row r="47" spans="9:22" x14ac:dyDescent="0.15">
      <c r="I47" s="16"/>
      <c r="O47" s="41"/>
      <c r="P47" s="41"/>
      <c r="S47" s="41"/>
      <c r="V47" s="41"/>
    </row>
    <row r="48" spans="9:22" x14ac:dyDescent="0.15">
      <c r="I48" s="16"/>
      <c r="O48" s="41"/>
      <c r="P48" s="41"/>
      <c r="S48" s="41"/>
      <c r="V48" s="41"/>
    </row>
    <row r="49" spans="9:22" x14ac:dyDescent="0.15">
      <c r="I49" s="16"/>
      <c r="O49" s="41"/>
      <c r="P49" s="41"/>
      <c r="S49" s="41"/>
      <c r="V49" s="41"/>
    </row>
    <row r="50" spans="9:22" x14ac:dyDescent="0.15">
      <c r="I50" s="16"/>
      <c r="O50" s="41"/>
      <c r="P50" s="41"/>
      <c r="S50" s="41"/>
      <c r="V50" s="41"/>
    </row>
    <row r="51" spans="9:22" x14ac:dyDescent="0.15">
      <c r="I51" s="16"/>
      <c r="O51" s="41"/>
      <c r="P51" s="41"/>
      <c r="S51" s="41"/>
      <c r="V51" s="41"/>
    </row>
    <row r="52" spans="9:22" x14ac:dyDescent="0.15">
      <c r="I52" s="16"/>
      <c r="O52" s="41"/>
      <c r="P52" s="41"/>
      <c r="S52" s="41"/>
      <c r="V52" s="41"/>
    </row>
    <row r="53" spans="9:22" x14ac:dyDescent="0.15">
      <c r="I53" s="16"/>
      <c r="O53" s="41"/>
      <c r="P53" s="41"/>
      <c r="S53" s="41"/>
      <c r="V53" s="41"/>
    </row>
    <row r="54" spans="9:22" x14ac:dyDescent="0.15">
      <c r="I54" s="16"/>
      <c r="O54" s="41"/>
      <c r="P54" s="41"/>
      <c r="S54" s="41"/>
      <c r="V54" s="41"/>
    </row>
    <row r="55" spans="9:22" x14ac:dyDescent="0.15">
      <c r="I55" s="16"/>
      <c r="O55" s="41"/>
      <c r="P55" s="41"/>
      <c r="S55" s="41"/>
      <c r="V55" s="41"/>
    </row>
    <row r="56" spans="9:22" x14ac:dyDescent="0.15">
      <c r="I56" s="16"/>
      <c r="O56" s="41"/>
      <c r="P56" s="41"/>
      <c r="S56" s="41"/>
      <c r="V56" s="41"/>
    </row>
    <row r="57" spans="9:22" x14ac:dyDescent="0.15">
      <c r="I57" s="16"/>
      <c r="O57" s="41"/>
      <c r="P57" s="41"/>
      <c r="S57" s="41"/>
      <c r="V57" s="41"/>
    </row>
    <row r="58" spans="9:22" x14ac:dyDescent="0.15">
      <c r="I58" s="16"/>
      <c r="O58" s="41"/>
      <c r="P58" s="41"/>
      <c r="S58" s="41"/>
      <c r="V58" s="41"/>
    </row>
    <row r="59" spans="9:22" x14ac:dyDescent="0.15">
      <c r="I59" s="16"/>
      <c r="O59" s="41"/>
      <c r="P59" s="41"/>
      <c r="S59" s="41"/>
      <c r="V59" s="41"/>
    </row>
    <row r="60" spans="9:22" x14ac:dyDescent="0.15">
      <c r="I60" s="16"/>
      <c r="O60" s="41"/>
      <c r="P60" s="41"/>
      <c r="S60" s="41"/>
      <c r="V60" s="41"/>
    </row>
    <row r="61" spans="9:22" x14ac:dyDescent="0.15">
      <c r="I61" s="16"/>
      <c r="O61" s="41"/>
      <c r="P61" s="41"/>
      <c r="S61" s="41"/>
      <c r="V61" s="41"/>
    </row>
    <row r="62" spans="9:22" x14ac:dyDescent="0.15">
      <c r="I62" s="16"/>
      <c r="O62" s="41"/>
      <c r="P62" s="41"/>
      <c r="S62" s="41"/>
      <c r="V62" s="41"/>
    </row>
    <row r="63" spans="9:22" x14ac:dyDescent="0.15">
      <c r="I63" s="16"/>
      <c r="O63" s="41"/>
      <c r="P63" s="41"/>
      <c r="S63" s="41"/>
      <c r="V63" s="41"/>
    </row>
    <row r="64" spans="9:22" x14ac:dyDescent="0.15">
      <c r="I64" s="16"/>
      <c r="O64" s="41"/>
      <c r="P64" s="41"/>
      <c r="S64" s="41"/>
      <c r="V64" s="41"/>
    </row>
    <row r="65" spans="9:22" x14ac:dyDescent="0.15">
      <c r="I65" s="16"/>
      <c r="O65" s="41"/>
      <c r="P65" s="41"/>
      <c r="S65" s="41"/>
      <c r="V65" s="41"/>
    </row>
    <row r="66" spans="9:22" x14ac:dyDescent="0.15">
      <c r="I66" s="16"/>
      <c r="O66" s="41"/>
      <c r="P66" s="41"/>
      <c r="S66" s="41"/>
      <c r="V66" s="41"/>
    </row>
    <row r="67" spans="9:22" x14ac:dyDescent="0.15">
      <c r="I67" s="16"/>
      <c r="O67" s="41"/>
      <c r="P67" s="41"/>
      <c r="S67" s="41"/>
      <c r="V67" s="41"/>
    </row>
    <row r="68" spans="9:22" x14ac:dyDescent="0.15">
      <c r="I68" s="16"/>
      <c r="O68" s="41"/>
      <c r="P68" s="41"/>
      <c r="S68" s="41"/>
      <c r="V68" s="41"/>
    </row>
    <row r="69" spans="9:22" x14ac:dyDescent="0.15">
      <c r="I69" s="16"/>
      <c r="O69" s="41"/>
      <c r="P69" s="41"/>
      <c r="S69" s="41"/>
      <c r="V69" s="41"/>
    </row>
    <row r="70" spans="9:22" x14ac:dyDescent="0.15">
      <c r="I70" s="16"/>
      <c r="O70" s="41"/>
      <c r="P70" s="41"/>
      <c r="S70" s="41"/>
      <c r="V70" s="41"/>
    </row>
    <row r="71" spans="9:22" x14ac:dyDescent="0.15">
      <c r="I71" s="16"/>
      <c r="O71" s="41"/>
      <c r="P71" s="41"/>
      <c r="S71" s="41"/>
      <c r="V71" s="41"/>
    </row>
    <row r="72" spans="9:22" x14ac:dyDescent="0.15">
      <c r="I72" s="16"/>
      <c r="O72" s="41"/>
      <c r="P72" s="41"/>
      <c r="S72" s="41"/>
      <c r="V72" s="41"/>
    </row>
    <row r="73" spans="9:22" x14ac:dyDescent="0.15">
      <c r="I73" s="16"/>
      <c r="O73" s="41"/>
      <c r="P73" s="41"/>
      <c r="S73" s="41"/>
      <c r="V73" s="41"/>
    </row>
    <row r="74" spans="9:22" x14ac:dyDescent="0.15">
      <c r="I74" s="16"/>
      <c r="O74" s="41"/>
      <c r="P74" s="41"/>
      <c r="S74" s="41"/>
      <c r="V74" s="41"/>
    </row>
    <row r="75" spans="9:22" x14ac:dyDescent="0.15">
      <c r="I75" s="16"/>
      <c r="O75" s="41"/>
      <c r="P75" s="41"/>
      <c r="S75" s="41"/>
      <c r="V75" s="41"/>
    </row>
    <row r="76" spans="9:22" x14ac:dyDescent="0.15">
      <c r="I76" s="16"/>
      <c r="O76" s="41"/>
      <c r="P76" s="41"/>
      <c r="S76" s="41"/>
      <c r="V76" s="41"/>
    </row>
    <row r="77" spans="9:22" x14ac:dyDescent="0.15">
      <c r="I77" s="16"/>
      <c r="O77" s="41"/>
      <c r="P77" s="41"/>
      <c r="S77" s="41"/>
      <c r="V77" s="41"/>
    </row>
    <row r="78" spans="9:22" x14ac:dyDescent="0.15">
      <c r="I78" s="16"/>
      <c r="O78" s="41"/>
      <c r="P78" s="41"/>
      <c r="S78" s="41"/>
      <c r="V78" s="41"/>
    </row>
    <row r="79" spans="9:22" x14ac:dyDescent="0.15">
      <c r="I79" s="16"/>
      <c r="O79" s="41"/>
      <c r="P79" s="41"/>
      <c r="S79" s="41"/>
      <c r="V79" s="41"/>
    </row>
    <row r="80" spans="9:22" x14ac:dyDescent="0.15">
      <c r="I80" s="16"/>
      <c r="O80" s="41"/>
      <c r="P80" s="41"/>
      <c r="S80" s="41"/>
      <c r="V80" s="41"/>
    </row>
    <row r="81" spans="9:22" x14ac:dyDescent="0.15">
      <c r="I81" s="16"/>
      <c r="O81" s="41"/>
      <c r="P81" s="41"/>
      <c r="S81" s="41"/>
      <c r="V81" s="41"/>
    </row>
    <row r="82" spans="9:22" x14ac:dyDescent="0.15">
      <c r="I82" s="16"/>
      <c r="O82" s="41"/>
      <c r="P82" s="41"/>
      <c r="S82" s="41"/>
      <c r="V82" s="41"/>
    </row>
    <row r="83" spans="9:22" x14ac:dyDescent="0.15">
      <c r="I83" s="16"/>
      <c r="O83" s="41"/>
      <c r="P83" s="41"/>
      <c r="S83" s="41"/>
      <c r="V83" s="41"/>
    </row>
    <row r="84" spans="9:22" x14ac:dyDescent="0.15">
      <c r="I84" s="16"/>
      <c r="O84" s="41"/>
      <c r="P84" s="41"/>
      <c r="S84" s="41"/>
      <c r="V84" s="41"/>
    </row>
    <row r="85" spans="9:22" x14ac:dyDescent="0.15">
      <c r="I85" s="16"/>
      <c r="O85" s="41"/>
      <c r="P85" s="41"/>
      <c r="S85" s="41"/>
      <c r="V85" s="41"/>
    </row>
    <row r="86" spans="9:22" x14ac:dyDescent="0.15">
      <c r="I86" s="16"/>
      <c r="O86" s="41"/>
      <c r="P86" s="41"/>
      <c r="S86" s="41"/>
      <c r="V86" s="41"/>
    </row>
    <row r="87" spans="9:22" x14ac:dyDescent="0.15">
      <c r="I87" s="16"/>
      <c r="O87" s="41"/>
      <c r="P87" s="41"/>
      <c r="S87" s="41"/>
      <c r="V87" s="41"/>
    </row>
    <row r="88" spans="9:22" x14ac:dyDescent="0.15">
      <c r="I88" s="16"/>
      <c r="O88" s="41"/>
      <c r="P88" s="41"/>
      <c r="S88" s="41"/>
      <c r="V88" s="41"/>
    </row>
    <row r="89" spans="9:22" x14ac:dyDescent="0.15">
      <c r="I89" s="16"/>
      <c r="O89" s="41"/>
      <c r="P89" s="41"/>
      <c r="S89" s="41"/>
      <c r="V89" s="41"/>
    </row>
    <row r="90" spans="9:22" x14ac:dyDescent="0.15">
      <c r="I90" s="16"/>
      <c r="O90" s="41"/>
      <c r="P90" s="41"/>
      <c r="S90" s="41"/>
      <c r="V90" s="41"/>
    </row>
    <row r="91" spans="9:22" x14ac:dyDescent="0.15">
      <c r="I91" s="16"/>
      <c r="O91" s="41"/>
      <c r="P91" s="41"/>
      <c r="S91" s="41"/>
      <c r="V91" s="41"/>
    </row>
    <row r="92" spans="9:22" x14ac:dyDescent="0.15">
      <c r="I92" s="16"/>
      <c r="O92" s="41"/>
      <c r="P92" s="41"/>
      <c r="S92" s="41"/>
      <c r="V92" s="41"/>
    </row>
    <row r="93" spans="9:22" x14ac:dyDescent="0.15">
      <c r="I93" s="16"/>
      <c r="O93" s="41"/>
      <c r="P93" s="41"/>
      <c r="S93" s="41"/>
      <c r="V93" s="41"/>
    </row>
    <row r="94" spans="9:22" x14ac:dyDescent="0.15">
      <c r="I94" s="16"/>
      <c r="O94" s="41"/>
      <c r="P94" s="41"/>
      <c r="S94" s="41"/>
      <c r="V94" s="41"/>
    </row>
    <row r="95" spans="9:22" x14ac:dyDescent="0.15">
      <c r="I95" s="16"/>
      <c r="O95" s="41"/>
      <c r="P95" s="41"/>
      <c r="S95" s="41"/>
      <c r="V95" s="41"/>
    </row>
    <row r="96" spans="9:22" x14ac:dyDescent="0.15">
      <c r="I96" s="16"/>
      <c r="O96" s="41"/>
      <c r="P96" s="41"/>
      <c r="S96" s="41"/>
      <c r="V96" s="41"/>
    </row>
    <row r="97" spans="9:22" x14ac:dyDescent="0.15">
      <c r="I97" s="16"/>
      <c r="O97" s="41"/>
      <c r="P97" s="41"/>
      <c r="S97" s="41"/>
      <c r="V97" s="41"/>
    </row>
    <row r="98" spans="9:22" x14ac:dyDescent="0.15">
      <c r="I98" s="16"/>
      <c r="O98" s="41"/>
      <c r="P98" s="41"/>
      <c r="S98" s="41"/>
      <c r="V98" s="41"/>
    </row>
    <row r="99" spans="9:22" x14ac:dyDescent="0.15">
      <c r="I99" s="16"/>
      <c r="O99" s="41"/>
      <c r="P99" s="41"/>
      <c r="S99" s="41"/>
      <c r="V99" s="41"/>
    </row>
    <row r="100" spans="9:22" x14ac:dyDescent="0.15">
      <c r="I100" s="16"/>
      <c r="O100" s="41"/>
      <c r="P100" s="41"/>
      <c r="S100" s="41"/>
      <c r="V100" s="41"/>
    </row>
    <row r="101" spans="9:22" x14ac:dyDescent="0.15">
      <c r="I101" s="16"/>
      <c r="O101" s="41"/>
      <c r="P101" s="41"/>
      <c r="S101" s="41"/>
      <c r="V101" s="41"/>
    </row>
    <row r="102" spans="9:22" x14ac:dyDescent="0.15">
      <c r="I102" s="16"/>
      <c r="O102" s="41"/>
      <c r="P102" s="41"/>
      <c r="S102" s="41"/>
      <c r="V102" s="41"/>
    </row>
    <row r="103" spans="9:22" x14ac:dyDescent="0.15">
      <c r="I103" s="16"/>
      <c r="O103" s="41"/>
      <c r="P103" s="41"/>
      <c r="S103" s="41"/>
      <c r="V103" s="41"/>
    </row>
    <row r="104" spans="9:22" x14ac:dyDescent="0.15">
      <c r="I104" s="16"/>
      <c r="O104" s="41"/>
      <c r="P104" s="41"/>
      <c r="S104" s="41"/>
      <c r="V104" s="41"/>
    </row>
    <row r="105" spans="9:22" x14ac:dyDescent="0.15">
      <c r="I105" s="16"/>
      <c r="O105" s="41"/>
      <c r="P105" s="41"/>
      <c r="S105" s="41"/>
      <c r="V105" s="41"/>
    </row>
    <row r="106" spans="9:22" x14ac:dyDescent="0.15">
      <c r="I106" s="16"/>
      <c r="O106" s="41"/>
      <c r="P106" s="41"/>
      <c r="S106" s="41"/>
      <c r="V106" s="41"/>
    </row>
    <row r="107" spans="9:22" x14ac:dyDescent="0.15">
      <c r="I107" s="16"/>
      <c r="O107" s="41"/>
      <c r="P107" s="41"/>
      <c r="S107" s="41"/>
      <c r="V107" s="41"/>
    </row>
    <row r="108" spans="9:22" x14ac:dyDescent="0.15">
      <c r="I108" s="16"/>
      <c r="O108" s="41"/>
      <c r="P108" s="41"/>
      <c r="S108" s="41"/>
      <c r="V108" s="41"/>
    </row>
    <row r="109" spans="9:22" x14ac:dyDescent="0.15">
      <c r="I109" s="16"/>
      <c r="O109" s="41"/>
      <c r="P109" s="41"/>
      <c r="S109" s="41"/>
      <c r="V109" s="41"/>
    </row>
    <row r="110" spans="9:22" x14ac:dyDescent="0.15">
      <c r="I110" s="16"/>
      <c r="O110" s="41"/>
      <c r="P110" s="41"/>
      <c r="S110" s="41"/>
      <c r="V110" s="41"/>
    </row>
    <row r="111" spans="9:22" x14ac:dyDescent="0.15">
      <c r="I111" s="16"/>
      <c r="O111" s="41"/>
      <c r="P111" s="41"/>
      <c r="S111" s="41"/>
      <c r="V111" s="41"/>
    </row>
    <row r="112" spans="9:22" x14ac:dyDescent="0.15">
      <c r="I112" s="16"/>
      <c r="O112" s="41"/>
      <c r="P112" s="41"/>
      <c r="S112" s="41"/>
      <c r="V112" s="41"/>
    </row>
    <row r="113" spans="9:22" x14ac:dyDescent="0.15">
      <c r="I113" s="16"/>
      <c r="O113" s="41"/>
      <c r="P113" s="41"/>
      <c r="S113" s="41"/>
      <c r="V113" s="41"/>
    </row>
    <row r="114" spans="9:22" x14ac:dyDescent="0.15">
      <c r="I114" s="16"/>
      <c r="O114" s="41"/>
      <c r="P114" s="41"/>
      <c r="S114" s="41"/>
      <c r="V114" s="41"/>
    </row>
    <row r="115" spans="9:22" x14ac:dyDescent="0.15">
      <c r="I115" s="16"/>
      <c r="O115" s="41"/>
      <c r="P115" s="41"/>
      <c r="S115" s="41"/>
      <c r="V115" s="41"/>
    </row>
    <row r="116" spans="9:22" x14ac:dyDescent="0.15">
      <c r="I116" s="16"/>
      <c r="O116" s="41"/>
      <c r="P116" s="41"/>
      <c r="S116" s="41"/>
      <c r="V116" s="41"/>
    </row>
    <row r="117" spans="9:22" x14ac:dyDescent="0.15">
      <c r="I117" s="16"/>
      <c r="O117" s="41"/>
      <c r="P117" s="41"/>
      <c r="S117" s="41"/>
      <c r="V117" s="41"/>
    </row>
    <row r="118" spans="9:22" x14ac:dyDescent="0.15">
      <c r="I118" s="16"/>
      <c r="O118" s="41"/>
      <c r="P118" s="41"/>
      <c r="S118" s="41"/>
      <c r="V118" s="41"/>
    </row>
    <row r="119" spans="9:22" x14ac:dyDescent="0.15">
      <c r="I119" s="16"/>
      <c r="O119" s="41"/>
      <c r="P119" s="41"/>
      <c r="S119" s="41"/>
      <c r="V119" s="41"/>
    </row>
    <row r="120" spans="9:22" x14ac:dyDescent="0.15">
      <c r="I120" s="16"/>
      <c r="O120" s="41"/>
      <c r="P120" s="41"/>
      <c r="S120" s="41"/>
      <c r="V120" s="41"/>
    </row>
    <row r="121" spans="9:22" x14ac:dyDescent="0.15">
      <c r="I121" s="16"/>
      <c r="O121" s="41"/>
      <c r="P121" s="41"/>
      <c r="S121" s="41"/>
      <c r="V121" s="41"/>
    </row>
    <row r="122" spans="9:22" x14ac:dyDescent="0.15">
      <c r="I122" s="16"/>
      <c r="O122" s="41"/>
      <c r="P122" s="41"/>
      <c r="S122" s="41"/>
      <c r="V122" s="41"/>
    </row>
    <row r="123" spans="9:22" x14ac:dyDescent="0.15">
      <c r="I123" s="16"/>
      <c r="O123" s="41"/>
      <c r="P123" s="41"/>
      <c r="S123" s="41"/>
      <c r="V123" s="41"/>
    </row>
    <row r="124" spans="9:22" x14ac:dyDescent="0.15">
      <c r="I124" s="16"/>
      <c r="O124" s="41"/>
      <c r="P124" s="41"/>
      <c r="S124" s="41"/>
      <c r="V124" s="41"/>
    </row>
    <row r="125" spans="9:22" x14ac:dyDescent="0.15">
      <c r="I125" s="16"/>
      <c r="O125" s="41"/>
      <c r="P125" s="41"/>
      <c r="S125" s="41"/>
      <c r="V125" s="41"/>
    </row>
    <row r="126" spans="9:22" x14ac:dyDescent="0.15">
      <c r="I126" s="16"/>
      <c r="O126" s="41"/>
      <c r="P126" s="41"/>
      <c r="S126" s="41"/>
      <c r="V126" s="41"/>
    </row>
    <row r="127" spans="9:22" x14ac:dyDescent="0.15">
      <c r="I127" s="16"/>
      <c r="O127" s="41"/>
      <c r="P127" s="41"/>
      <c r="S127" s="41"/>
      <c r="V127" s="41"/>
    </row>
    <row r="128" spans="9:22" x14ac:dyDescent="0.15">
      <c r="I128" s="16"/>
      <c r="O128" s="41"/>
      <c r="P128" s="41"/>
      <c r="S128" s="41"/>
      <c r="V128" s="41"/>
    </row>
    <row r="129" spans="9:22" x14ac:dyDescent="0.15">
      <c r="I129" s="16"/>
      <c r="O129" s="41"/>
      <c r="P129" s="41"/>
      <c r="S129" s="41"/>
      <c r="V129" s="41"/>
    </row>
    <row r="130" spans="9:22" x14ac:dyDescent="0.15">
      <c r="I130" s="16"/>
      <c r="O130" s="41"/>
      <c r="P130" s="41"/>
      <c r="S130" s="41"/>
      <c r="V130" s="41"/>
    </row>
    <row r="131" spans="9:22" x14ac:dyDescent="0.15">
      <c r="I131" s="16"/>
      <c r="O131" s="41"/>
      <c r="P131" s="41"/>
      <c r="S131" s="41"/>
      <c r="V131" s="41"/>
    </row>
    <row r="132" spans="9:22" x14ac:dyDescent="0.15">
      <c r="I132" s="16"/>
      <c r="O132" s="41"/>
      <c r="P132" s="41"/>
      <c r="S132" s="41"/>
      <c r="V132" s="41"/>
    </row>
    <row r="133" spans="9:22" x14ac:dyDescent="0.15">
      <c r="I133" s="16"/>
      <c r="O133" s="41"/>
      <c r="P133" s="41"/>
      <c r="S133" s="41"/>
      <c r="V133" s="41"/>
    </row>
    <row r="134" spans="9:22" x14ac:dyDescent="0.15">
      <c r="I134" s="16"/>
      <c r="O134" s="41"/>
      <c r="P134" s="41"/>
      <c r="S134" s="41"/>
      <c r="V134" s="41"/>
    </row>
    <row r="135" spans="9:22" x14ac:dyDescent="0.15">
      <c r="I135" s="16"/>
      <c r="O135" s="41"/>
      <c r="P135" s="41"/>
      <c r="S135" s="41"/>
      <c r="V135" s="41"/>
    </row>
    <row r="136" spans="9:22" x14ac:dyDescent="0.15">
      <c r="I136" s="16"/>
      <c r="O136" s="41"/>
      <c r="P136" s="41"/>
      <c r="S136" s="41"/>
      <c r="V136" s="41"/>
    </row>
    <row r="137" spans="9:22" x14ac:dyDescent="0.15">
      <c r="I137" s="16"/>
      <c r="O137" s="41"/>
      <c r="P137" s="41"/>
      <c r="S137" s="41"/>
      <c r="V137" s="41"/>
    </row>
    <row r="138" spans="9:22" x14ac:dyDescent="0.15">
      <c r="I138" s="16"/>
      <c r="O138" s="41"/>
      <c r="P138" s="41"/>
      <c r="S138" s="41"/>
      <c r="V138" s="41"/>
    </row>
    <row r="139" spans="9:22" x14ac:dyDescent="0.15">
      <c r="I139" s="16"/>
      <c r="O139" s="41"/>
      <c r="P139" s="41"/>
      <c r="S139" s="41"/>
      <c r="V139" s="41"/>
    </row>
    <row r="140" spans="9:22" x14ac:dyDescent="0.15">
      <c r="I140" s="16"/>
      <c r="O140" s="41"/>
      <c r="P140" s="41"/>
      <c r="S140" s="41"/>
      <c r="V140" s="41"/>
    </row>
    <row r="141" spans="9:22" x14ac:dyDescent="0.15">
      <c r="I141" s="16"/>
      <c r="O141" s="41"/>
      <c r="P141" s="41"/>
      <c r="S141" s="41"/>
      <c r="V141" s="41"/>
    </row>
    <row r="142" spans="9:22" x14ac:dyDescent="0.15">
      <c r="I142" s="16"/>
      <c r="O142" s="41"/>
      <c r="P142" s="41"/>
      <c r="S142" s="41"/>
      <c r="V142" s="41"/>
    </row>
    <row r="143" spans="9:22" x14ac:dyDescent="0.15">
      <c r="I143" s="16"/>
      <c r="O143" s="41"/>
      <c r="P143" s="41"/>
      <c r="S143" s="41"/>
      <c r="V143" s="41"/>
    </row>
    <row r="144" spans="9:22" x14ac:dyDescent="0.15">
      <c r="I144" s="16"/>
      <c r="O144" s="41"/>
      <c r="P144" s="41"/>
      <c r="S144" s="41"/>
      <c r="V144" s="41"/>
    </row>
    <row r="145" spans="9:22" x14ac:dyDescent="0.15">
      <c r="I145" s="16"/>
      <c r="O145" s="41"/>
      <c r="P145" s="41"/>
      <c r="S145" s="41"/>
      <c r="V145" s="41"/>
    </row>
    <row r="146" spans="9:22" x14ac:dyDescent="0.15">
      <c r="I146" s="16"/>
      <c r="O146" s="41"/>
      <c r="P146" s="41"/>
      <c r="S146" s="41"/>
      <c r="V146" s="41"/>
    </row>
    <row r="147" spans="9:22" x14ac:dyDescent="0.15">
      <c r="I147" s="16"/>
      <c r="O147" s="41"/>
      <c r="P147" s="41"/>
      <c r="S147" s="41"/>
      <c r="V147" s="41"/>
    </row>
    <row r="148" spans="9:22" x14ac:dyDescent="0.15">
      <c r="I148" s="16"/>
      <c r="O148" s="41"/>
      <c r="P148" s="41"/>
      <c r="S148" s="41"/>
      <c r="V148" s="41"/>
    </row>
    <row r="149" spans="9:22" x14ac:dyDescent="0.15">
      <c r="I149" s="16"/>
      <c r="O149" s="41"/>
      <c r="P149" s="41"/>
      <c r="S149" s="41"/>
      <c r="V149" s="41"/>
    </row>
    <row r="150" spans="9:22" x14ac:dyDescent="0.15">
      <c r="I150" s="16"/>
      <c r="O150" s="41"/>
      <c r="P150" s="41"/>
      <c r="S150" s="41"/>
      <c r="V150" s="41"/>
    </row>
    <row r="151" spans="9:22" x14ac:dyDescent="0.15">
      <c r="I151" s="16"/>
      <c r="O151" s="41"/>
      <c r="P151" s="41"/>
      <c r="S151" s="41"/>
      <c r="V151" s="41"/>
    </row>
    <row r="152" spans="9:22" x14ac:dyDescent="0.15">
      <c r="I152" s="16"/>
      <c r="O152" s="41"/>
      <c r="P152" s="41"/>
      <c r="S152" s="41"/>
      <c r="V152" s="41"/>
    </row>
    <row r="153" spans="9:22" x14ac:dyDescent="0.15">
      <c r="I153" s="16"/>
      <c r="O153" s="41"/>
      <c r="P153" s="41"/>
      <c r="S153" s="41"/>
      <c r="V153" s="41"/>
    </row>
    <row r="154" spans="9:22" x14ac:dyDescent="0.15">
      <c r="I154" s="16"/>
      <c r="O154" s="41"/>
      <c r="P154" s="41"/>
      <c r="S154" s="41"/>
      <c r="V154" s="41"/>
    </row>
    <row r="155" spans="9:22" x14ac:dyDescent="0.15">
      <c r="I155" s="16"/>
      <c r="O155" s="41"/>
      <c r="P155" s="41"/>
      <c r="S155" s="41"/>
      <c r="V155" s="41"/>
    </row>
    <row r="156" spans="9:22" x14ac:dyDescent="0.15">
      <c r="I156" s="16"/>
      <c r="O156" s="41"/>
      <c r="P156" s="41"/>
      <c r="S156" s="41"/>
      <c r="V156" s="41"/>
    </row>
    <row r="157" spans="9:22" x14ac:dyDescent="0.15">
      <c r="I157" s="16"/>
      <c r="O157" s="41"/>
      <c r="P157" s="41"/>
      <c r="S157" s="41"/>
      <c r="V157" s="41"/>
    </row>
    <row r="158" spans="9:22" x14ac:dyDescent="0.15">
      <c r="I158" s="16"/>
      <c r="O158" s="41"/>
      <c r="P158" s="41"/>
      <c r="S158" s="41"/>
      <c r="V158" s="41"/>
    </row>
    <row r="159" spans="9:22" x14ac:dyDescent="0.15">
      <c r="I159" s="16"/>
      <c r="O159" s="41"/>
      <c r="P159" s="41"/>
      <c r="S159" s="41"/>
      <c r="V159" s="41"/>
    </row>
    <row r="160" spans="9:22" x14ac:dyDescent="0.15">
      <c r="I160" s="16"/>
      <c r="O160" s="41"/>
      <c r="P160" s="41"/>
      <c r="S160" s="41"/>
      <c r="V160" s="41"/>
    </row>
    <row r="161" spans="9:22" x14ac:dyDescent="0.15">
      <c r="I161" s="16"/>
      <c r="O161" s="41"/>
      <c r="P161" s="41"/>
      <c r="S161" s="41"/>
      <c r="V161" s="41"/>
    </row>
    <row r="162" spans="9:22" x14ac:dyDescent="0.15">
      <c r="I162" s="16"/>
      <c r="O162" s="41"/>
      <c r="P162" s="41"/>
      <c r="S162" s="41"/>
      <c r="V162" s="41"/>
    </row>
    <row r="163" spans="9:22" x14ac:dyDescent="0.15">
      <c r="I163" s="16"/>
      <c r="O163" s="41"/>
      <c r="P163" s="41"/>
      <c r="S163" s="41"/>
      <c r="V163" s="41"/>
    </row>
    <row r="164" spans="9:22" x14ac:dyDescent="0.15">
      <c r="I164" s="16"/>
      <c r="O164" s="41"/>
      <c r="P164" s="41"/>
      <c r="S164" s="41"/>
      <c r="V164" s="41"/>
    </row>
    <row r="165" spans="9:22" x14ac:dyDescent="0.15">
      <c r="I165" s="16"/>
      <c r="O165" s="41"/>
      <c r="P165" s="41"/>
      <c r="S165" s="41"/>
      <c r="V165" s="41"/>
    </row>
    <row r="166" spans="9:22" x14ac:dyDescent="0.15">
      <c r="I166" s="16"/>
      <c r="O166" s="41"/>
      <c r="P166" s="41"/>
      <c r="S166" s="41"/>
      <c r="V166" s="41"/>
    </row>
    <row r="167" spans="9:22" x14ac:dyDescent="0.15">
      <c r="I167" s="16"/>
      <c r="O167" s="41"/>
      <c r="P167" s="41"/>
      <c r="S167" s="41"/>
      <c r="V167" s="41"/>
    </row>
    <row r="168" spans="9:22" x14ac:dyDescent="0.15">
      <c r="I168" s="16"/>
      <c r="O168" s="41"/>
      <c r="P168" s="41"/>
      <c r="S168" s="41"/>
      <c r="V168" s="41"/>
    </row>
    <row r="169" spans="9:22" x14ac:dyDescent="0.15">
      <c r="I169" s="16"/>
      <c r="O169" s="41"/>
      <c r="P169" s="41"/>
      <c r="S169" s="41"/>
      <c r="V169" s="41"/>
    </row>
    <row r="170" spans="9:22" x14ac:dyDescent="0.15">
      <c r="I170" s="16"/>
      <c r="O170" s="41"/>
      <c r="P170" s="41"/>
      <c r="S170" s="41"/>
      <c r="V170" s="41"/>
    </row>
    <row r="171" spans="9:22" x14ac:dyDescent="0.15">
      <c r="I171" s="16"/>
      <c r="O171" s="41"/>
      <c r="P171" s="41"/>
      <c r="S171" s="41"/>
      <c r="V171" s="41"/>
    </row>
    <row r="172" spans="9:22" x14ac:dyDescent="0.15">
      <c r="I172" s="16"/>
      <c r="O172" s="41"/>
      <c r="P172" s="41"/>
      <c r="S172" s="41"/>
      <c r="V172" s="41"/>
    </row>
    <row r="173" spans="9:22" x14ac:dyDescent="0.15">
      <c r="I173" s="16"/>
      <c r="O173" s="41"/>
      <c r="P173" s="41"/>
      <c r="S173" s="41"/>
      <c r="V173" s="41"/>
    </row>
    <row r="174" spans="9:22" x14ac:dyDescent="0.15">
      <c r="I174" s="16"/>
      <c r="O174" s="41"/>
      <c r="P174" s="41"/>
      <c r="S174" s="41"/>
      <c r="V174" s="41"/>
    </row>
    <row r="175" spans="9:22" x14ac:dyDescent="0.15">
      <c r="I175" s="16"/>
      <c r="O175" s="41"/>
      <c r="P175" s="41"/>
      <c r="S175" s="41"/>
      <c r="V175" s="41"/>
    </row>
    <row r="176" spans="9:22" x14ac:dyDescent="0.15">
      <c r="I176" s="16"/>
      <c r="O176" s="41"/>
      <c r="P176" s="41"/>
      <c r="S176" s="41"/>
      <c r="V176" s="41"/>
    </row>
    <row r="177" spans="9:22" x14ac:dyDescent="0.15">
      <c r="I177" s="16"/>
      <c r="O177" s="41"/>
      <c r="P177" s="41"/>
      <c r="S177" s="41"/>
      <c r="V177" s="41"/>
    </row>
    <row r="178" spans="9:22" x14ac:dyDescent="0.15">
      <c r="I178" s="16"/>
      <c r="O178" s="41"/>
      <c r="P178" s="41"/>
      <c r="S178" s="41"/>
      <c r="V178" s="41"/>
    </row>
    <row r="179" spans="9:22" x14ac:dyDescent="0.15">
      <c r="I179" s="16"/>
      <c r="O179" s="41"/>
      <c r="P179" s="41"/>
      <c r="S179" s="41"/>
      <c r="V179" s="41"/>
    </row>
    <row r="180" spans="9:22" x14ac:dyDescent="0.15">
      <c r="I180" s="16"/>
      <c r="O180" s="41"/>
      <c r="P180" s="41"/>
      <c r="S180" s="41"/>
      <c r="V180" s="41"/>
    </row>
    <row r="181" spans="9:22" x14ac:dyDescent="0.15">
      <c r="I181" s="16"/>
      <c r="O181" s="41"/>
      <c r="P181" s="41"/>
      <c r="S181" s="41"/>
      <c r="V181" s="41"/>
    </row>
    <row r="182" spans="9:22" x14ac:dyDescent="0.15">
      <c r="I182" s="16"/>
      <c r="O182" s="41"/>
      <c r="P182" s="41"/>
      <c r="S182" s="41"/>
      <c r="V182" s="41"/>
    </row>
    <row r="183" spans="9:22" x14ac:dyDescent="0.15">
      <c r="I183" s="16"/>
      <c r="O183" s="41"/>
      <c r="P183" s="41"/>
      <c r="S183" s="41"/>
      <c r="V183" s="41"/>
    </row>
    <row r="184" spans="9:22" x14ac:dyDescent="0.15">
      <c r="I184" s="16"/>
      <c r="O184" s="41"/>
      <c r="P184" s="41"/>
      <c r="S184" s="41"/>
      <c r="V184" s="41"/>
    </row>
    <row r="185" spans="9:22" x14ac:dyDescent="0.15">
      <c r="I185" s="16"/>
      <c r="O185" s="41"/>
      <c r="P185" s="41"/>
      <c r="S185" s="41"/>
      <c r="V185" s="41"/>
    </row>
    <row r="186" spans="9:22" x14ac:dyDescent="0.15">
      <c r="I186" s="16"/>
      <c r="O186" s="41"/>
      <c r="P186" s="41"/>
      <c r="S186" s="41"/>
      <c r="V186" s="41"/>
    </row>
    <row r="187" spans="9:22" x14ac:dyDescent="0.15">
      <c r="I187" s="16"/>
      <c r="O187" s="41"/>
      <c r="P187" s="41"/>
      <c r="S187" s="41"/>
      <c r="V187" s="41"/>
    </row>
    <row r="188" spans="9:22" x14ac:dyDescent="0.15">
      <c r="I188" s="16"/>
      <c r="O188" s="41"/>
      <c r="P188" s="41"/>
      <c r="S188" s="41"/>
      <c r="V188" s="41"/>
    </row>
    <row r="189" spans="9:22" x14ac:dyDescent="0.15">
      <c r="I189" s="16"/>
      <c r="O189" s="41"/>
      <c r="P189" s="41"/>
      <c r="S189" s="41"/>
      <c r="V189" s="41"/>
    </row>
    <row r="190" spans="9:22" x14ac:dyDescent="0.15">
      <c r="I190" s="16"/>
      <c r="O190" s="41"/>
      <c r="P190" s="41"/>
      <c r="S190" s="41"/>
      <c r="V190" s="41"/>
    </row>
    <row r="191" spans="9:22" x14ac:dyDescent="0.15">
      <c r="I191" s="16"/>
      <c r="O191" s="41"/>
      <c r="P191" s="41"/>
      <c r="S191" s="41"/>
      <c r="V191" s="41"/>
    </row>
    <row r="192" spans="9:22" x14ac:dyDescent="0.15">
      <c r="I192" s="16"/>
      <c r="O192" s="41"/>
      <c r="P192" s="41"/>
      <c r="S192" s="41"/>
      <c r="V192" s="41"/>
    </row>
    <row r="193" spans="9:22" x14ac:dyDescent="0.15">
      <c r="I193" s="16"/>
      <c r="O193" s="41"/>
      <c r="P193" s="41"/>
      <c r="S193" s="41"/>
      <c r="V193" s="41"/>
    </row>
    <row r="194" spans="9:22" x14ac:dyDescent="0.15">
      <c r="I194" s="16"/>
      <c r="O194" s="41"/>
      <c r="P194" s="41"/>
      <c r="S194" s="41"/>
      <c r="V194" s="41"/>
    </row>
    <row r="195" spans="9:22" x14ac:dyDescent="0.15">
      <c r="I195" s="16"/>
      <c r="O195" s="41"/>
      <c r="P195" s="41"/>
      <c r="S195" s="41"/>
      <c r="V195" s="41"/>
    </row>
    <row r="196" spans="9:22" x14ac:dyDescent="0.15">
      <c r="I196" s="16"/>
      <c r="O196" s="41"/>
      <c r="P196" s="41"/>
      <c r="S196" s="41"/>
      <c r="V196" s="41"/>
    </row>
    <row r="197" spans="9:22" x14ac:dyDescent="0.15">
      <c r="I197" s="16"/>
      <c r="O197" s="41"/>
      <c r="P197" s="41"/>
      <c r="S197" s="41"/>
      <c r="V197" s="41"/>
    </row>
    <row r="198" spans="9:22" x14ac:dyDescent="0.15">
      <c r="I198" s="16"/>
      <c r="O198" s="41"/>
      <c r="P198" s="41"/>
      <c r="S198" s="41"/>
      <c r="V198" s="41"/>
    </row>
    <row r="199" spans="9:22" x14ac:dyDescent="0.15">
      <c r="I199" s="16"/>
      <c r="O199" s="41"/>
      <c r="P199" s="41"/>
      <c r="S199" s="41"/>
      <c r="V199" s="41"/>
    </row>
    <row r="200" spans="9:22" x14ac:dyDescent="0.15">
      <c r="I200" s="16"/>
      <c r="O200" s="41"/>
      <c r="P200" s="41"/>
      <c r="S200" s="41"/>
      <c r="V200" s="41"/>
    </row>
    <row r="201" spans="9:22" x14ac:dyDescent="0.15">
      <c r="I201" s="16"/>
      <c r="O201" s="41"/>
      <c r="P201" s="41"/>
      <c r="S201" s="41"/>
      <c r="V201" s="41"/>
    </row>
    <row r="202" spans="9:22" x14ac:dyDescent="0.15">
      <c r="I202" s="16"/>
      <c r="O202" s="41"/>
      <c r="P202" s="41"/>
      <c r="S202" s="41"/>
      <c r="V202" s="41"/>
    </row>
    <row r="203" spans="9:22" x14ac:dyDescent="0.15">
      <c r="I203" s="16"/>
      <c r="O203" s="41"/>
      <c r="P203" s="41"/>
      <c r="S203" s="41"/>
      <c r="V203" s="41"/>
    </row>
    <row r="204" spans="9:22" x14ac:dyDescent="0.15">
      <c r="I204" s="16"/>
      <c r="O204" s="41"/>
      <c r="P204" s="41"/>
      <c r="S204" s="41"/>
      <c r="V204" s="41"/>
    </row>
    <row r="205" spans="9:22" x14ac:dyDescent="0.15">
      <c r="I205" s="16"/>
      <c r="O205" s="41"/>
      <c r="P205" s="41"/>
      <c r="S205" s="41"/>
      <c r="V205" s="41"/>
    </row>
    <row r="206" spans="9:22" x14ac:dyDescent="0.15">
      <c r="I206" s="16"/>
      <c r="O206" s="41"/>
      <c r="P206" s="41"/>
      <c r="S206" s="41"/>
      <c r="V206" s="41"/>
    </row>
    <row r="207" spans="9:22" x14ac:dyDescent="0.15">
      <c r="I207" s="16"/>
      <c r="O207" s="41"/>
      <c r="P207" s="41"/>
      <c r="S207" s="41"/>
      <c r="V207" s="41"/>
    </row>
    <row r="208" spans="9:22" x14ac:dyDescent="0.15">
      <c r="I208" s="16"/>
      <c r="O208" s="41"/>
      <c r="P208" s="41"/>
      <c r="S208" s="41"/>
      <c r="V208" s="41"/>
    </row>
    <row r="209" spans="9:22" x14ac:dyDescent="0.15">
      <c r="I209" s="16"/>
      <c r="O209" s="41"/>
      <c r="P209" s="41"/>
      <c r="S209" s="41"/>
      <c r="V209" s="41"/>
    </row>
    <row r="210" spans="9:22" x14ac:dyDescent="0.15">
      <c r="I210" s="16"/>
      <c r="O210" s="41"/>
      <c r="P210" s="41"/>
      <c r="S210" s="41"/>
      <c r="V210" s="41"/>
    </row>
    <row r="211" spans="9:22" x14ac:dyDescent="0.15">
      <c r="I211" s="16"/>
      <c r="O211" s="41"/>
      <c r="P211" s="41"/>
      <c r="S211" s="41"/>
      <c r="V211" s="41"/>
    </row>
    <row r="212" spans="9:22" x14ac:dyDescent="0.15">
      <c r="I212" s="16"/>
      <c r="O212" s="41"/>
      <c r="P212" s="41"/>
      <c r="S212" s="41"/>
      <c r="V212" s="41"/>
    </row>
    <row r="213" spans="9:22" x14ac:dyDescent="0.15">
      <c r="I213" s="16"/>
      <c r="O213" s="41"/>
      <c r="P213" s="41"/>
      <c r="S213" s="41"/>
      <c r="V213" s="41"/>
    </row>
    <row r="214" spans="9:22" x14ac:dyDescent="0.15">
      <c r="I214" s="16"/>
      <c r="O214" s="41"/>
      <c r="P214" s="41"/>
      <c r="S214" s="41"/>
      <c r="V214" s="41"/>
    </row>
    <row r="215" spans="9:22" x14ac:dyDescent="0.15">
      <c r="I215" s="16"/>
      <c r="O215" s="41"/>
      <c r="P215" s="41"/>
      <c r="S215" s="41"/>
      <c r="V215" s="41"/>
    </row>
    <row r="216" spans="9:22" x14ac:dyDescent="0.15">
      <c r="I216" s="16"/>
      <c r="O216" s="41"/>
      <c r="P216" s="41"/>
      <c r="S216" s="41"/>
      <c r="V216" s="41"/>
    </row>
    <row r="217" spans="9:22" x14ac:dyDescent="0.15">
      <c r="I217" s="16"/>
      <c r="O217" s="41"/>
      <c r="P217" s="41"/>
      <c r="S217" s="41"/>
      <c r="V217" s="41"/>
    </row>
    <row r="218" spans="9:22" x14ac:dyDescent="0.15">
      <c r="I218" s="16"/>
      <c r="O218" s="41"/>
      <c r="P218" s="41"/>
      <c r="S218" s="41"/>
      <c r="V218" s="41"/>
    </row>
    <row r="219" spans="9:22" x14ac:dyDescent="0.15">
      <c r="I219" s="16"/>
      <c r="O219" s="41"/>
      <c r="P219" s="41"/>
      <c r="S219" s="41"/>
      <c r="V219" s="41"/>
    </row>
    <row r="220" spans="9:22" x14ac:dyDescent="0.15">
      <c r="I220" s="16"/>
      <c r="O220" s="41"/>
      <c r="P220" s="41"/>
      <c r="S220" s="41"/>
      <c r="V220" s="41"/>
    </row>
    <row r="221" spans="9:22" x14ac:dyDescent="0.15">
      <c r="I221" s="16"/>
      <c r="O221" s="41"/>
      <c r="P221" s="41"/>
      <c r="S221" s="41"/>
      <c r="V221" s="41"/>
    </row>
    <row r="222" spans="9:22" x14ac:dyDescent="0.15">
      <c r="I222" s="16"/>
      <c r="O222" s="41"/>
      <c r="P222" s="41"/>
      <c r="S222" s="41"/>
      <c r="V222" s="41"/>
    </row>
    <row r="223" spans="9:22" x14ac:dyDescent="0.15">
      <c r="I223" s="16"/>
      <c r="O223" s="41"/>
      <c r="P223" s="41"/>
      <c r="S223" s="41"/>
      <c r="V223" s="41"/>
    </row>
    <row r="224" spans="9:22" x14ac:dyDescent="0.15">
      <c r="I224" s="16"/>
      <c r="O224" s="41"/>
      <c r="P224" s="41"/>
      <c r="S224" s="41"/>
      <c r="V224" s="41"/>
    </row>
    <row r="225" spans="9:22" x14ac:dyDescent="0.15">
      <c r="I225" s="16"/>
      <c r="O225" s="41"/>
      <c r="P225" s="41"/>
      <c r="S225" s="41"/>
      <c r="V225" s="41"/>
    </row>
    <row r="226" spans="9:22" x14ac:dyDescent="0.15">
      <c r="I226" s="16"/>
      <c r="O226" s="41"/>
      <c r="P226" s="41"/>
      <c r="S226" s="41"/>
      <c r="V226" s="41"/>
    </row>
    <row r="227" spans="9:22" x14ac:dyDescent="0.15">
      <c r="I227" s="16"/>
      <c r="O227" s="41"/>
      <c r="P227" s="41"/>
      <c r="S227" s="41"/>
      <c r="V227" s="41"/>
    </row>
    <row r="228" spans="9:22" x14ac:dyDescent="0.15">
      <c r="I228" s="16"/>
      <c r="O228" s="41"/>
      <c r="P228" s="41"/>
      <c r="S228" s="41"/>
      <c r="V228" s="41"/>
    </row>
    <row r="229" spans="9:22" x14ac:dyDescent="0.15">
      <c r="I229" s="16"/>
      <c r="O229" s="41"/>
      <c r="P229" s="41"/>
      <c r="S229" s="41"/>
      <c r="V229" s="41"/>
    </row>
    <row r="230" spans="9:22" x14ac:dyDescent="0.15">
      <c r="I230" s="16"/>
      <c r="O230" s="41"/>
      <c r="P230" s="41"/>
      <c r="S230" s="41"/>
      <c r="V230" s="41"/>
    </row>
    <row r="231" spans="9:22" x14ac:dyDescent="0.15">
      <c r="I231" s="16"/>
      <c r="O231" s="41"/>
      <c r="P231" s="41"/>
      <c r="S231" s="41"/>
      <c r="V231" s="41"/>
    </row>
    <row r="232" spans="9:22" x14ac:dyDescent="0.15">
      <c r="I232" s="16"/>
      <c r="O232" s="41"/>
      <c r="P232" s="41"/>
      <c r="S232" s="41"/>
      <c r="V232" s="41"/>
    </row>
    <row r="233" spans="9:22" x14ac:dyDescent="0.15">
      <c r="I233" s="16"/>
      <c r="O233" s="41"/>
      <c r="P233" s="41"/>
      <c r="S233" s="41"/>
      <c r="V233" s="41"/>
    </row>
    <row r="234" spans="9:22" x14ac:dyDescent="0.15">
      <c r="I234" s="16"/>
      <c r="O234" s="41"/>
      <c r="P234" s="41"/>
      <c r="S234" s="41"/>
      <c r="V234" s="41"/>
    </row>
    <row r="235" spans="9:22" x14ac:dyDescent="0.15">
      <c r="I235" s="16"/>
      <c r="O235" s="41"/>
      <c r="P235" s="41"/>
      <c r="S235" s="41"/>
      <c r="V235" s="41"/>
    </row>
    <row r="236" spans="9:22" x14ac:dyDescent="0.15">
      <c r="I236" s="16"/>
      <c r="O236" s="41"/>
      <c r="P236" s="41"/>
      <c r="S236" s="41"/>
      <c r="V236" s="41"/>
    </row>
    <row r="237" spans="9:22" x14ac:dyDescent="0.15">
      <c r="I237" s="16"/>
      <c r="O237" s="41"/>
      <c r="P237" s="41"/>
      <c r="S237" s="41"/>
      <c r="V237" s="41"/>
    </row>
    <row r="238" spans="9:22" x14ac:dyDescent="0.15">
      <c r="I238" s="16"/>
      <c r="O238" s="41"/>
      <c r="P238" s="41"/>
      <c r="S238" s="41"/>
      <c r="V238" s="41"/>
    </row>
    <row r="239" spans="9:22" x14ac:dyDescent="0.15">
      <c r="I239" s="16"/>
      <c r="O239" s="41"/>
      <c r="P239" s="41"/>
      <c r="S239" s="41"/>
      <c r="V239" s="41"/>
    </row>
    <row r="240" spans="9:22" x14ac:dyDescent="0.15">
      <c r="I240" s="16"/>
      <c r="O240" s="41"/>
      <c r="P240" s="41"/>
      <c r="S240" s="41"/>
      <c r="V240" s="41"/>
    </row>
    <row r="241" spans="9:22" x14ac:dyDescent="0.15">
      <c r="I241" s="16"/>
      <c r="O241" s="41"/>
      <c r="P241" s="41"/>
      <c r="S241" s="41"/>
      <c r="V241" s="41"/>
    </row>
    <row r="242" spans="9:22" x14ac:dyDescent="0.15">
      <c r="I242" s="16"/>
      <c r="O242" s="41"/>
      <c r="P242" s="41"/>
      <c r="S242" s="41"/>
      <c r="V242" s="41"/>
    </row>
    <row r="243" spans="9:22" x14ac:dyDescent="0.15">
      <c r="I243" s="16"/>
      <c r="O243" s="41"/>
      <c r="P243" s="41"/>
      <c r="S243" s="41"/>
      <c r="V243" s="41"/>
    </row>
    <row r="244" spans="9:22" x14ac:dyDescent="0.15">
      <c r="I244" s="16"/>
      <c r="O244" s="41"/>
      <c r="P244" s="41"/>
      <c r="S244" s="41"/>
      <c r="V244" s="41"/>
    </row>
    <row r="245" spans="9:22" x14ac:dyDescent="0.15">
      <c r="I245" s="16"/>
      <c r="O245" s="41"/>
      <c r="P245" s="41"/>
      <c r="S245" s="41"/>
      <c r="V245" s="41"/>
    </row>
    <row r="246" spans="9:22" x14ac:dyDescent="0.15">
      <c r="I246" s="16"/>
      <c r="O246" s="41"/>
      <c r="P246" s="41"/>
      <c r="S246" s="41"/>
      <c r="V246" s="41"/>
    </row>
    <row r="247" spans="9:22" x14ac:dyDescent="0.15">
      <c r="I247" s="16"/>
      <c r="O247" s="41"/>
      <c r="P247" s="41"/>
      <c r="S247" s="41"/>
      <c r="V247" s="41"/>
    </row>
    <row r="248" spans="9:22" x14ac:dyDescent="0.15">
      <c r="I248" s="16"/>
      <c r="O248" s="41"/>
      <c r="P248" s="41"/>
      <c r="S248" s="41"/>
      <c r="V248" s="41"/>
    </row>
    <row r="249" spans="9:22" x14ac:dyDescent="0.15">
      <c r="I249" s="16"/>
      <c r="O249" s="41"/>
      <c r="P249" s="41"/>
      <c r="S249" s="41"/>
      <c r="V249" s="41"/>
    </row>
    <row r="250" spans="9:22" x14ac:dyDescent="0.15">
      <c r="I250" s="16"/>
      <c r="O250" s="41"/>
      <c r="P250" s="41"/>
      <c r="S250" s="41"/>
      <c r="V250" s="41"/>
    </row>
    <row r="251" spans="9:22" x14ac:dyDescent="0.15">
      <c r="I251" s="16"/>
      <c r="O251" s="41"/>
      <c r="P251" s="41"/>
      <c r="S251" s="41"/>
      <c r="V251" s="41"/>
    </row>
    <row r="252" spans="9:22" x14ac:dyDescent="0.15">
      <c r="I252" s="16"/>
      <c r="O252" s="41"/>
      <c r="P252" s="41"/>
      <c r="S252" s="41"/>
      <c r="V252" s="41"/>
    </row>
    <row r="253" spans="9:22" x14ac:dyDescent="0.15">
      <c r="I253" s="16"/>
      <c r="O253" s="41"/>
      <c r="P253" s="41"/>
      <c r="S253" s="41"/>
      <c r="V253" s="41"/>
    </row>
    <row r="254" spans="9:22" x14ac:dyDescent="0.15">
      <c r="I254" s="16"/>
      <c r="O254" s="41"/>
      <c r="P254" s="41"/>
      <c r="S254" s="41"/>
      <c r="V254" s="41"/>
    </row>
    <row r="255" spans="9:22" x14ac:dyDescent="0.15">
      <c r="I255" s="16"/>
      <c r="O255" s="41"/>
      <c r="P255" s="41"/>
      <c r="S255" s="41"/>
      <c r="V255" s="41"/>
    </row>
    <row r="256" spans="9:22" x14ac:dyDescent="0.15">
      <c r="I256" s="16"/>
      <c r="O256" s="41"/>
      <c r="P256" s="41"/>
      <c r="S256" s="41"/>
      <c r="V256" s="41"/>
    </row>
    <row r="257" spans="9:22" x14ac:dyDescent="0.15">
      <c r="I257" s="16"/>
      <c r="O257" s="41"/>
      <c r="P257" s="41"/>
      <c r="S257" s="41"/>
      <c r="V257" s="41"/>
    </row>
    <row r="258" spans="9:22" x14ac:dyDescent="0.15">
      <c r="I258" s="16"/>
      <c r="O258" s="41"/>
      <c r="P258" s="41"/>
      <c r="S258" s="41"/>
      <c r="V258" s="41"/>
    </row>
    <row r="259" spans="9:22" x14ac:dyDescent="0.15">
      <c r="I259" s="16"/>
      <c r="O259" s="41"/>
      <c r="P259" s="41"/>
      <c r="S259" s="41"/>
      <c r="V259" s="41"/>
    </row>
    <row r="260" spans="9:22" x14ac:dyDescent="0.15">
      <c r="I260" s="16"/>
      <c r="O260" s="41"/>
      <c r="P260" s="41"/>
      <c r="S260" s="41"/>
      <c r="V260" s="41"/>
    </row>
    <row r="261" spans="9:22" x14ac:dyDescent="0.15">
      <c r="I261" s="16"/>
      <c r="O261" s="41"/>
      <c r="P261" s="41"/>
      <c r="S261" s="41"/>
      <c r="V261" s="41"/>
    </row>
    <row r="262" spans="9:22" x14ac:dyDescent="0.15">
      <c r="I262" s="16"/>
      <c r="O262" s="41"/>
      <c r="P262" s="41"/>
      <c r="S262" s="41"/>
      <c r="V262" s="41"/>
    </row>
    <row r="263" spans="9:22" x14ac:dyDescent="0.15">
      <c r="I263" s="16"/>
      <c r="O263" s="41"/>
      <c r="P263" s="41"/>
      <c r="S263" s="41"/>
      <c r="V263" s="41"/>
    </row>
    <row r="264" spans="9:22" x14ac:dyDescent="0.15">
      <c r="I264" s="16"/>
      <c r="O264" s="41"/>
      <c r="P264" s="41"/>
      <c r="S264" s="41"/>
      <c r="V264" s="41"/>
    </row>
    <row r="265" spans="9:22" x14ac:dyDescent="0.15">
      <c r="I265" s="16"/>
      <c r="O265" s="41"/>
      <c r="P265" s="41"/>
      <c r="S265" s="41"/>
      <c r="V265" s="41"/>
    </row>
    <row r="266" spans="9:22" x14ac:dyDescent="0.15">
      <c r="I266" s="16"/>
      <c r="O266" s="41"/>
      <c r="P266" s="41"/>
      <c r="S266" s="41"/>
      <c r="V266" s="41"/>
    </row>
    <row r="267" spans="9:22" x14ac:dyDescent="0.15">
      <c r="I267" s="16"/>
      <c r="O267" s="41"/>
      <c r="P267" s="41"/>
      <c r="S267" s="41"/>
      <c r="V267" s="41"/>
    </row>
    <row r="268" spans="9:22" x14ac:dyDescent="0.15">
      <c r="I268" s="16"/>
      <c r="O268" s="41"/>
      <c r="P268" s="41"/>
      <c r="S268" s="41"/>
      <c r="V268" s="41"/>
    </row>
    <row r="269" spans="9:22" x14ac:dyDescent="0.15">
      <c r="I269" s="16"/>
      <c r="O269" s="41"/>
      <c r="P269" s="41"/>
      <c r="S269" s="41"/>
      <c r="V269" s="41"/>
    </row>
    <row r="270" spans="9:22" x14ac:dyDescent="0.15">
      <c r="I270" s="16"/>
      <c r="O270" s="41"/>
      <c r="P270" s="41"/>
      <c r="S270" s="41"/>
      <c r="V270" s="41"/>
    </row>
    <row r="271" spans="9:22" x14ac:dyDescent="0.15">
      <c r="I271" s="16"/>
      <c r="O271" s="41"/>
      <c r="P271" s="41"/>
      <c r="S271" s="41"/>
      <c r="V271" s="41"/>
    </row>
    <row r="272" spans="9:22" x14ac:dyDescent="0.15">
      <c r="I272" s="16"/>
      <c r="O272" s="41"/>
      <c r="P272" s="41"/>
      <c r="S272" s="41"/>
      <c r="V272" s="41"/>
    </row>
    <row r="273" spans="9:22" x14ac:dyDescent="0.15">
      <c r="I273" s="16"/>
      <c r="O273" s="41"/>
      <c r="P273" s="41"/>
      <c r="S273" s="41"/>
      <c r="V273" s="41"/>
    </row>
    <row r="274" spans="9:22" x14ac:dyDescent="0.15">
      <c r="I274" s="16"/>
      <c r="O274" s="41"/>
      <c r="P274" s="41"/>
      <c r="S274" s="41"/>
      <c r="V274" s="41"/>
    </row>
    <row r="275" spans="9:22" x14ac:dyDescent="0.15">
      <c r="I275" s="16"/>
      <c r="O275" s="41"/>
      <c r="P275" s="41"/>
      <c r="S275" s="41"/>
      <c r="V275" s="41"/>
    </row>
    <row r="276" spans="9:22" x14ac:dyDescent="0.15">
      <c r="I276" s="16"/>
      <c r="O276" s="41"/>
      <c r="P276" s="41"/>
      <c r="S276" s="41"/>
      <c r="V276" s="41"/>
    </row>
    <row r="277" spans="9:22" x14ac:dyDescent="0.15">
      <c r="I277" s="16"/>
      <c r="O277" s="41"/>
      <c r="P277" s="41"/>
      <c r="S277" s="41"/>
      <c r="V277" s="41"/>
    </row>
    <row r="278" spans="9:22" x14ac:dyDescent="0.15">
      <c r="I278" s="16"/>
      <c r="O278" s="41"/>
      <c r="P278" s="41"/>
      <c r="S278" s="41"/>
      <c r="V278" s="41"/>
    </row>
    <row r="279" spans="9:22" x14ac:dyDescent="0.15">
      <c r="I279" s="16"/>
      <c r="O279" s="41"/>
      <c r="P279" s="41"/>
      <c r="S279" s="41"/>
      <c r="V279" s="41"/>
    </row>
    <row r="280" spans="9:22" x14ac:dyDescent="0.15">
      <c r="I280" s="16"/>
      <c r="O280" s="41"/>
      <c r="P280" s="41"/>
      <c r="S280" s="41"/>
      <c r="V280" s="41"/>
    </row>
    <row r="281" spans="9:22" x14ac:dyDescent="0.15">
      <c r="I281" s="16"/>
      <c r="O281" s="41"/>
      <c r="P281" s="41"/>
      <c r="S281" s="41"/>
      <c r="V281" s="41"/>
    </row>
    <row r="282" spans="9:22" x14ac:dyDescent="0.15">
      <c r="I282" s="16"/>
      <c r="O282" s="41"/>
      <c r="P282" s="41"/>
      <c r="S282" s="41"/>
      <c r="V282" s="41"/>
    </row>
    <row r="283" spans="9:22" x14ac:dyDescent="0.15">
      <c r="I283" s="16"/>
      <c r="O283" s="41"/>
      <c r="P283" s="41"/>
      <c r="S283" s="41"/>
      <c r="V283" s="41"/>
    </row>
    <row r="284" spans="9:22" x14ac:dyDescent="0.15">
      <c r="I284" s="16"/>
      <c r="O284" s="41"/>
      <c r="P284" s="41"/>
      <c r="S284" s="41"/>
      <c r="V284" s="41"/>
    </row>
    <row r="285" spans="9:22" x14ac:dyDescent="0.15">
      <c r="I285" s="16"/>
      <c r="O285" s="41"/>
      <c r="P285" s="41"/>
      <c r="S285" s="41"/>
      <c r="V285" s="41"/>
    </row>
    <row r="286" spans="9:22" x14ac:dyDescent="0.15">
      <c r="I286" s="16"/>
      <c r="O286" s="41"/>
      <c r="P286" s="41"/>
      <c r="S286" s="41"/>
      <c r="V286" s="41"/>
    </row>
    <row r="287" spans="9:22" x14ac:dyDescent="0.15">
      <c r="I287" s="16"/>
      <c r="O287" s="41"/>
      <c r="P287" s="41"/>
      <c r="S287" s="41"/>
      <c r="V287" s="41"/>
    </row>
    <row r="288" spans="9:22" x14ac:dyDescent="0.15">
      <c r="I288" s="16"/>
      <c r="O288" s="41"/>
      <c r="P288" s="41"/>
      <c r="S288" s="41"/>
      <c r="V288" s="41"/>
    </row>
    <row r="289" spans="9:22" x14ac:dyDescent="0.15">
      <c r="I289" s="16"/>
      <c r="O289" s="41"/>
      <c r="P289" s="41"/>
      <c r="S289" s="41"/>
      <c r="V289" s="41"/>
    </row>
    <row r="290" spans="9:22" x14ac:dyDescent="0.15">
      <c r="I290" s="16"/>
      <c r="O290" s="41"/>
      <c r="P290" s="41"/>
      <c r="S290" s="41"/>
      <c r="V290" s="41"/>
    </row>
    <row r="291" spans="9:22" x14ac:dyDescent="0.15">
      <c r="I291" s="16"/>
      <c r="O291" s="41"/>
      <c r="P291" s="41"/>
      <c r="S291" s="41"/>
      <c r="V291" s="41"/>
    </row>
    <row r="292" spans="9:22" x14ac:dyDescent="0.15">
      <c r="I292" s="16"/>
      <c r="O292" s="41"/>
      <c r="P292" s="41"/>
      <c r="S292" s="41"/>
      <c r="V292" s="41"/>
    </row>
    <row r="293" spans="9:22" x14ac:dyDescent="0.15">
      <c r="I293" s="16"/>
      <c r="O293" s="41"/>
      <c r="P293" s="41"/>
      <c r="S293" s="41"/>
      <c r="V293" s="41"/>
    </row>
    <row r="294" spans="9:22" x14ac:dyDescent="0.15">
      <c r="I294" s="16"/>
      <c r="O294" s="41"/>
      <c r="P294" s="41"/>
      <c r="S294" s="41"/>
      <c r="V294" s="41"/>
    </row>
    <row r="295" spans="9:22" x14ac:dyDescent="0.15">
      <c r="I295" s="16"/>
      <c r="O295" s="41"/>
      <c r="P295" s="41"/>
      <c r="S295" s="41"/>
      <c r="V295" s="41"/>
    </row>
    <row r="296" spans="9:22" x14ac:dyDescent="0.15">
      <c r="I296" s="16"/>
      <c r="O296" s="41"/>
      <c r="P296" s="41"/>
      <c r="S296" s="41"/>
      <c r="V296" s="41"/>
    </row>
    <row r="297" spans="9:22" x14ac:dyDescent="0.15">
      <c r="I297" s="16"/>
      <c r="O297" s="41"/>
      <c r="P297" s="41"/>
      <c r="S297" s="41"/>
      <c r="V297" s="41"/>
    </row>
    <row r="298" spans="9:22" x14ac:dyDescent="0.15">
      <c r="I298" s="16"/>
      <c r="O298" s="41"/>
      <c r="P298" s="41"/>
      <c r="S298" s="41"/>
      <c r="V298" s="41"/>
    </row>
    <row r="299" spans="9:22" x14ac:dyDescent="0.15">
      <c r="I299" s="16"/>
      <c r="O299" s="41"/>
      <c r="P299" s="41"/>
      <c r="S299" s="41"/>
      <c r="V299" s="41"/>
    </row>
    <row r="300" spans="9:22" x14ac:dyDescent="0.15">
      <c r="I300" s="16"/>
      <c r="O300" s="41"/>
      <c r="P300" s="41"/>
      <c r="S300" s="41"/>
      <c r="V300" s="41"/>
    </row>
    <row r="301" spans="9:22" x14ac:dyDescent="0.15">
      <c r="I301" s="16"/>
      <c r="O301" s="41"/>
      <c r="P301" s="41"/>
      <c r="S301" s="41"/>
      <c r="V301" s="41"/>
    </row>
    <row r="302" spans="9:22" x14ac:dyDescent="0.15">
      <c r="I302" s="16"/>
      <c r="O302" s="41"/>
      <c r="P302" s="41"/>
      <c r="S302" s="41"/>
      <c r="V302" s="41"/>
    </row>
    <row r="303" spans="9:22" x14ac:dyDescent="0.15">
      <c r="I303" s="16"/>
      <c r="O303" s="41"/>
      <c r="P303" s="41"/>
      <c r="S303" s="41"/>
      <c r="V303" s="41"/>
    </row>
    <row r="304" spans="9:22" x14ac:dyDescent="0.15">
      <c r="I304" s="16"/>
      <c r="O304" s="41"/>
      <c r="P304" s="41"/>
      <c r="S304" s="41"/>
      <c r="V304" s="41"/>
    </row>
    <row r="305" spans="9:22" x14ac:dyDescent="0.15">
      <c r="I305" s="16"/>
      <c r="O305" s="41"/>
      <c r="P305" s="41"/>
      <c r="S305" s="41"/>
      <c r="V305" s="41"/>
    </row>
    <row r="306" spans="9:22" x14ac:dyDescent="0.15">
      <c r="I306" s="16"/>
      <c r="O306" s="41"/>
      <c r="P306" s="41"/>
      <c r="S306" s="41"/>
      <c r="V306" s="41"/>
    </row>
    <row r="307" spans="9:22" x14ac:dyDescent="0.15">
      <c r="I307" s="16"/>
      <c r="O307" s="41"/>
      <c r="P307" s="41"/>
      <c r="S307" s="41"/>
      <c r="V307" s="41"/>
    </row>
    <row r="308" spans="9:22" x14ac:dyDescent="0.15">
      <c r="I308" s="16"/>
      <c r="O308" s="41"/>
      <c r="P308" s="41"/>
      <c r="S308" s="41"/>
      <c r="V308" s="41"/>
    </row>
    <row r="309" spans="9:22" x14ac:dyDescent="0.15">
      <c r="I309" s="16"/>
      <c r="O309" s="41"/>
      <c r="P309" s="41"/>
      <c r="S309" s="41"/>
      <c r="V309" s="41"/>
    </row>
    <row r="310" spans="9:22" x14ac:dyDescent="0.15">
      <c r="I310" s="16"/>
      <c r="O310" s="41"/>
      <c r="P310" s="41"/>
      <c r="S310" s="41"/>
      <c r="V310" s="41"/>
    </row>
    <row r="311" spans="9:22" x14ac:dyDescent="0.15">
      <c r="I311" s="16"/>
      <c r="O311" s="41"/>
      <c r="P311" s="41"/>
      <c r="S311" s="41"/>
      <c r="V311" s="41"/>
    </row>
    <row r="312" spans="9:22" x14ac:dyDescent="0.15">
      <c r="I312" s="16"/>
      <c r="O312" s="41"/>
      <c r="P312" s="41"/>
      <c r="S312" s="41"/>
      <c r="V312" s="41"/>
    </row>
    <row r="313" spans="9:22" x14ac:dyDescent="0.15">
      <c r="I313" s="16"/>
      <c r="O313" s="41"/>
      <c r="P313" s="41"/>
      <c r="S313" s="41"/>
      <c r="V313" s="41"/>
    </row>
    <row r="314" spans="9:22" x14ac:dyDescent="0.15">
      <c r="I314" s="16"/>
      <c r="O314" s="41"/>
      <c r="P314" s="41"/>
      <c r="S314" s="41"/>
      <c r="V314" s="41"/>
    </row>
    <row r="315" spans="9:22" x14ac:dyDescent="0.15">
      <c r="I315" s="16"/>
      <c r="O315" s="41"/>
      <c r="P315" s="41"/>
      <c r="S315" s="41"/>
      <c r="V315" s="41"/>
    </row>
    <row r="316" spans="9:22" x14ac:dyDescent="0.15">
      <c r="I316" s="16"/>
      <c r="O316" s="41"/>
      <c r="P316" s="41"/>
      <c r="S316" s="41"/>
      <c r="V316" s="41"/>
    </row>
    <row r="317" spans="9:22" x14ac:dyDescent="0.15">
      <c r="I317" s="16"/>
      <c r="O317" s="41"/>
      <c r="P317" s="41"/>
      <c r="S317" s="41"/>
      <c r="V317" s="41"/>
    </row>
    <row r="318" spans="9:22" x14ac:dyDescent="0.15">
      <c r="I318" s="16"/>
      <c r="O318" s="41"/>
      <c r="P318" s="41"/>
      <c r="S318" s="41"/>
      <c r="V318" s="41"/>
    </row>
    <row r="319" spans="9:22" x14ac:dyDescent="0.15">
      <c r="I319" s="16"/>
      <c r="O319" s="41"/>
      <c r="P319" s="41"/>
      <c r="S319" s="41"/>
      <c r="V319" s="41"/>
    </row>
    <row r="320" spans="9:22" x14ac:dyDescent="0.15">
      <c r="I320" s="16"/>
      <c r="O320" s="41"/>
      <c r="P320" s="41"/>
      <c r="S320" s="41"/>
      <c r="V320" s="41"/>
    </row>
    <row r="321" spans="9:22" x14ac:dyDescent="0.15">
      <c r="I321" s="16"/>
      <c r="O321" s="41"/>
      <c r="P321" s="41"/>
      <c r="S321" s="41"/>
      <c r="V321" s="41"/>
    </row>
    <row r="322" spans="9:22" x14ac:dyDescent="0.15">
      <c r="I322" s="16"/>
      <c r="O322" s="41"/>
      <c r="P322" s="41"/>
      <c r="S322" s="41"/>
      <c r="V322" s="41"/>
    </row>
    <row r="323" spans="9:22" x14ac:dyDescent="0.15">
      <c r="I323" s="16"/>
      <c r="O323" s="41"/>
      <c r="P323" s="41"/>
      <c r="S323" s="41"/>
      <c r="V323" s="41"/>
    </row>
    <row r="324" spans="9:22" x14ac:dyDescent="0.15">
      <c r="I324" s="16"/>
      <c r="O324" s="41"/>
      <c r="P324" s="41"/>
      <c r="S324" s="41"/>
      <c r="V324" s="41"/>
    </row>
    <row r="325" spans="9:22" x14ac:dyDescent="0.15">
      <c r="I325" s="16"/>
      <c r="O325" s="41"/>
      <c r="P325" s="41"/>
      <c r="S325" s="41"/>
      <c r="V325" s="41"/>
    </row>
    <row r="326" spans="9:22" x14ac:dyDescent="0.15">
      <c r="I326" s="16"/>
      <c r="O326" s="41"/>
      <c r="P326" s="41"/>
      <c r="S326" s="41"/>
      <c r="V326" s="41"/>
    </row>
    <row r="327" spans="9:22" x14ac:dyDescent="0.15">
      <c r="I327" s="16"/>
      <c r="O327" s="41"/>
      <c r="P327" s="41"/>
      <c r="S327" s="41"/>
      <c r="V327" s="41"/>
    </row>
    <row r="328" spans="9:22" x14ac:dyDescent="0.15">
      <c r="I328" s="16"/>
      <c r="O328" s="41"/>
      <c r="P328" s="41"/>
      <c r="S328" s="41"/>
      <c r="V328" s="41"/>
    </row>
    <row r="329" spans="9:22" x14ac:dyDescent="0.15">
      <c r="I329" s="16"/>
      <c r="O329" s="41"/>
      <c r="P329" s="41"/>
      <c r="S329" s="41"/>
      <c r="V329" s="41"/>
    </row>
    <row r="330" spans="9:22" x14ac:dyDescent="0.15">
      <c r="I330" s="16"/>
      <c r="O330" s="41"/>
      <c r="P330" s="41"/>
      <c r="S330" s="41"/>
      <c r="V330" s="41"/>
    </row>
    <row r="331" spans="9:22" x14ac:dyDescent="0.15">
      <c r="I331" s="16"/>
      <c r="O331" s="41"/>
      <c r="P331" s="41"/>
      <c r="S331" s="41"/>
      <c r="V331" s="41"/>
    </row>
    <row r="332" spans="9:22" x14ac:dyDescent="0.15">
      <c r="I332" s="16"/>
      <c r="O332" s="41"/>
      <c r="P332" s="41"/>
      <c r="S332" s="41"/>
      <c r="V332" s="41"/>
    </row>
    <row r="333" spans="9:22" x14ac:dyDescent="0.15">
      <c r="I333" s="16"/>
      <c r="O333" s="41"/>
      <c r="P333" s="41"/>
      <c r="S333" s="41"/>
      <c r="V333" s="41"/>
    </row>
    <row r="334" spans="9:22" x14ac:dyDescent="0.15">
      <c r="I334" s="16"/>
      <c r="O334" s="41"/>
      <c r="P334" s="41"/>
      <c r="S334" s="41"/>
      <c r="V334" s="41"/>
    </row>
    <row r="335" spans="9:22" x14ac:dyDescent="0.15">
      <c r="I335" s="16"/>
      <c r="O335" s="41"/>
      <c r="P335" s="41"/>
      <c r="S335" s="41"/>
      <c r="V335" s="41"/>
    </row>
    <row r="336" spans="9:22" x14ac:dyDescent="0.15">
      <c r="I336" s="16"/>
      <c r="O336" s="41"/>
      <c r="P336" s="41"/>
      <c r="S336" s="41"/>
      <c r="V336" s="41"/>
    </row>
    <row r="337" spans="9:22" x14ac:dyDescent="0.15">
      <c r="I337" s="16"/>
      <c r="O337" s="41"/>
      <c r="P337" s="41"/>
      <c r="S337" s="41"/>
      <c r="V337" s="41"/>
    </row>
    <row r="338" spans="9:22" x14ac:dyDescent="0.15">
      <c r="I338" s="16"/>
      <c r="O338" s="41"/>
      <c r="P338" s="41"/>
      <c r="S338" s="41"/>
      <c r="V338" s="41"/>
    </row>
    <row r="339" spans="9:22" x14ac:dyDescent="0.15">
      <c r="I339" s="16"/>
      <c r="O339" s="41"/>
      <c r="P339" s="41"/>
      <c r="S339" s="41"/>
      <c r="V339" s="41"/>
    </row>
    <row r="340" spans="9:22" x14ac:dyDescent="0.15">
      <c r="I340" s="16"/>
      <c r="O340" s="41"/>
      <c r="P340" s="41"/>
      <c r="S340" s="41"/>
      <c r="V340" s="41"/>
    </row>
    <row r="341" spans="9:22" x14ac:dyDescent="0.15">
      <c r="I341" s="16"/>
      <c r="O341" s="41"/>
      <c r="P341" s="41"/>
      <c r="S341" s="41"/>
      <c r="V341" s="41"/>
    </row>
    <row r="342" spans="9:22" x14ac:dyDescent="0.15">
      <c r="I342" s="16"/>
      <c r="O342" s="41"/>
      <c r="P342" s="41"/>
      <c r="S342" s="41"/>
      <c r="V342" s="41"/>
    </row>
    <row r="343" spans="9:22" x14ac:dyDescent="0.15">
      <c r="I343" s="16"/>
      <c r="O343" s="41"/>
      <c r="P343" s="41"/>
      <c r="S343" s="41"/>
      <c r="V343" s="41"/>
    </row>
    <row r="344" spans="9:22" x14ac:dyDescent="0.15">
      <c r="I344" s="16"/>
      <c r="O344" s="41"/>
      <c r="P344" s="41"/>
      <c r="S344" s="41"/>
      <c r="V344" s="41"/>
    </row>
    <row r="345" spans="9:22" x14ac:dyDescent="0.15">
      <c r="I345" s="16"/>
      <c r="O345" s="41"/>
      <c r="P345" s="41"/>
      <c r="S345" s="41"/>
      <c r="V345" s="41"/>
    </row>
    <row r="346" spans="9:22" x14ac:dyDescent="0.15">
      <c r="I346" s="16"/>
      <c r="O346" s="41"/>
      <c r="P346" s="41"/>
      <c r="S346" s="41"/>
      <c r="V346" s="41"/>
    </row>
    <row r="347" spans="9:22" x14ac:dyDescent="0.15">
      <c r="I347" s="16"/>
      <c r="O347" s="41"/>
      <c r="P347" s="41"/>
      <c r="S347" s="41"/>
      <c r="V347" s="41"/>
    </row>
    <row r="348" spans="9:22" x14ac:dyDescent="0.15">
      <c r="I348" s="16"/>
      <c r="O348" s="41"/>
      <c r="P348" s="41"/>
      <c r="S348" s="41"/>
      <c r="V348" s="41"/>
    </row>
    <row r="349" spans="9:22" x14ac:dyDescent="0.15">
      <c r="I349" s="16"/>
      <c r="O349" s="41"/>
      <c r="P349" s="41"/>
      <c r="S349" s="41"/>
      <c r="V349" s="41"/>
    </row>
    <row r="350" spans="9:22" x14ac:dyDescent="0.15">
      <c r="I350" s="16"/>
      <c r="O350" s="41"/>
      <c r="P350" s="41"/>
      <c r="S350" s="41"/>
      <c r="V350" s="41"/>
    </row>
    <row r="351" spans="9:22" x14ac:dyDescent="0.15">
      <c r="I351" s="16"/>
      <c r="O351" s="41"/>
      <c r="P351" s="41"/>
      <c r="S351" s="41"/>
      <c r="V351" s="41"/>
    </row>
    <row r="352" spans="9:22" x14ac:dyDescent="0.15">
      <c r="I352" s="16"/>
      <c r="O352" s="41"/>
      <c r="P352" s="41"/>
      <c r="S352" s="41"/>
      <c r="V352" s="41"/>
    </row>
    <row r="353" spans="9:22" x14ac:dyDescent="0.15">
      <c r="I353" s="16"/>
      <c r="O353" s="41"/>
      <c r="P353" s="41"/>
      <c r="S353" s="41"/>
      <c r="V353" s="41"/>
    </row>
    <row r="354" spans="9:22" x14ac:dyDescent="0.15">
      <c r="I354" s="16"/>
      <c r="O354" s="41"/>
      <c r="P354" s="41"/>
      <c r="S354" s="41"/>
      <c r="V354" s="41"/>
    </row>
    <row r="355" spans="9:22" x14ac:dyDescent="0.15">
      <c r="I355" s="16"/>
      <c r="O355" s="41"/>
      <c r="P355" s="41"/>
      <c r="S355" s="41"/>
      <c r="V355" s="41"/>
    </row>
    <row r="356" spans="9:22" x14ac:dyDescent="0.15">
      <c r="I356" s="16"/>
      <c r="O356" s="41"/>
      <c r="P356" s="41"/>
      <c r="S356" s="41"/>
      <c r="V356" s="41"/>
    </row>
    <row r="357" spans="9:22" x14ac:dyDescent="0.15">
      <c r="I357" s="16"/>
      <c r="O357" s="41"/>
      <c r="P357" s="41"/>
      <c r="S357" s="41"/>
      <c r="V357" s="41"/>
    </row>
    <row r="358" spans="9:22" x14ac:dyDescent="0.15">
      <c r="I358" s="16"/>
      <c r="O358" s="41"/>
      <c r="P358" s="41"/>
      <c r="S358" s="41"/>
      <c r="V358" s="41"/>
    </row>
    <row r="359" spans="9:22" x14ac:dyDescent="0.15">
      <c r="I359" s="16"/>
      <c r="O359" s="41"/>
      <c r="P359" s="41"/>
      <c r="S359" s="41"/>
      <c r="V359" s="41"/>
    </row>
    <row r="360" spans="9:22" x14ac:dyDescent="0.15">
      <c r="I360" s="16"/>
      <c r="O360" s="41"/>
      <c r="P360" s="41"/>
      <c r="S360" s="41"/>
      <c r="V360" s="41"/>
    </row>
    <row r="361" spans="9:22" x14ac:dyDescent="0.15">
      <c r="I361" s="16"/>
      <c r="O361" s="41"/>
      <c r="P361" s="41"/>
      <c r="S361" s="41"/>
      <c r="V361" s="41"/>
    </row>
    <row r="362" spans="9:22" x14ac:dyDescent="0.15">
      <c r="I362" s="16"/>
      <c r="O362" s="41"/>
      <c r="P362" s="41"/>
      <c r="S362" s="41"/>
      <c r="V362" s="41"/>
    </row>
    <row r="363" spans="9:22" x14ac:dyDescent="0.15">
      <c r="I363" s="16"/>
      <c r="O363" s="41"/>
      <c r="P363" s="41"/>
      <c r="S363" s="41"/>
      <c r="V363" s="41"/>
    </row>
    <row r="364" spans="9:22" x14ac:dyDescent="0.15">
      <c r="I364" s="16"/>
      <c r="O364" s="41"/>
      <c r="P364" s="41"/>
      <c r="S364" s="41"/>
      <c r="V364" s="41"/>
    </row>
    <row r="365" spans="9:22" x14ac:dyDescent="0.15">
      <c r="I365" s="16"/>
      <c r="O365" s="41"/>
      <c r="P365" s="41"/>
      <c r="S365" s="41"/>
      <c r="V365" s="41"/>
    </row>
    <row r="366" spans="9:22" x14ac:dyDescent="0.15">
      <c r="I366" s="16"/>
      <c r="O366" s="41"/>
      <c r="P366" s="41"/>
      <c r="S366" s="41"/>
      <c r="V366" s="41"/>
    </row>
    <row r="367" spans="9:22" x14ac:dyDescent="0.15">
      <c r="I367" s="16"/>
      <c r="O367" s="41"/>
      <c r="P367" s="41"/>
      <c r="S367" s="41"/>
      <c r="V367" s="41"/>
    </row>
    <row r="368" spans="9:22" x14ac:dyDescent="0.15">
      <c r="I368" s="16"/>
      <c r="O368" s="41"/>
      <c r="P368" s="41"/>
      <c r="S368" s="41"/>
      <c r="V368" s="41"/>
    </row>
    <row r="369" spans="9:22" x14ac:dyDescent="0.15">
      <c r="I369" s="16"/>
      <c r="O369" s="41"/>
      <c r="P369" s="41"/>
      <c r="S369" s="41"/>
      <c r="V369" s="41"/>
    </row>
    <row r="370" spans="9:22" x14ac:dyDescent="0.15">
      <c r="I370" s="16"/>
      <c r="O370" s="41"/>
      <c r="P370" s="41"/>
      <c r="S370" s="41"/>
      <c r="V370" s="41"/>
    </row>
    <row r="371" spans="9:22" x14ac:dyDescent="0.15">
      <c r="I371" s="16"/>
      <c r="O371" s="41"/>
      <c r="P371" s="41"/>
      <c r="S371" s="41"/>
      <c r="V371" s="41"/>
    </row>
    <row r="372" spans="9:22" x14ac:dyDescent="0.15">
      <c r="I372" s="16"/>
      <c r="O372" s="41"/>
      <c r="P372" s="41"/>
      <c r="S372" s="41"/>
      <c r="V372" s="41"/>
    </row>
    <row r="373" spans="9:22" x14ac:dyDescent="0.15">
      <c r="I373" s="16"/>
      <c r="O373" s="41"/>
      <c r="P373" s="41"/>
      <c r="S373" s="41"/>
      <c r="V373" s="41"/>
    </row>
    <row r="374" spans="9:22" x14ac:dyDescent="0.15">
      <c r="I374" s="16"/>
      <c r="O374" s="41"/>
      <c r="P374" s="41"/>
      <c r="S374" s="41"/>
      <c r="V374" s="41"/>
    </row>
    <row r="375" spans="9:22" x14ac:dyDescent="0.15">
      <c r="I375" s="16"/>
      <c r="O375" s="41"/>
      <c r="P375" s="41"/>
      <c r="S375" s="41"/>
      <c r="V375" s="41"/>
    </row>
    <row r="376" spans="9:22" x14ac:dyDescent="0.15">
      <c r="I376" s="16"/>
      <c r="O376" s="41"/>
      <c r="P376" s="41"/>
      <c r="S376" s="41"/>
      <c r="V376" s="41"/>
    </row>
    <row r="377" spans="9:22" x14ac:dyDescent="0.15">
      <c r="I377" s="16"/>
      <c r="O377" s="41"/>
      <c r="P377" s="41"/>
      <c r="S377" s="41"/>
      <c r="V377" s="41"/>
    </row>
    <row r="378" spans="9:22" x14ac:dyDescent="0.15">
      <c r="I378" s="16"/>
      <c r="O378" s="41"/>
      <c r="P378" s="41"/>
      <c r="S378" s="41"/>
      <c r="V378" s="41"/>
    </row>
    <row r="379" spans="9:22" x14ac:dyDescent="0.15">
      <c r="I379" s="16"/>
      <c r="O379" s="41"/>
      <c r="P379" s="41"/>
      <c r="S379" s="41"/>
      <c r="V379" s="41"/>
    </row>
    <row r="380" spans="9:22" x14ac:dyDescent="0.15">
      <c r="I380" s="16"/>
      <c r="O380" s="41"/>
      <c r="P380" s="41"/>
      <c r="S380" s="41"/>
      <c r="V380" s="41"/>
    </row>
    <row r="381" spans="9:22" x14ac:dyDescent="0.15">
      <c r="I381" s="16"/>
      <c r="O381" s="41"/>
      <c r="P381" s="41"/>
      <c r="S381" s="41"/>
      <c r="V381" s="41"/>
    </row>
    <row r="382" spans="9:22" x14ac:dyDescent="0.15">
      <c r="I382" s="16"/>
      <c r="O382" s="41"/>
      <c r="P382" s="41"/>
      <c r="S382" s="41"/>
      <c r="V382" s="41"/>
    </row>
    <row r="383" spans="9:22" x14ac:dyDescent="0.15">
      <c r="I383" s="16"/>
      <c r="O383" s="41"/>
      <c r="P383" s="41"/>
      <c r="S383" s="41"/>
      <c r="V383" s="41"/>
    </row>
    <row r="384" spans="9:22" x14ac:dyDescent="0.15">
      <c r="I384" s="16"/>
      <c r="O384" s="41"/>
      <c r="P384" s="41"/>
      <c r="S384" s="41"/>
      <c r="V384" s="41"/>
    </row>
    <row r="385" spans="9:22" x14ac:dyDescent="0.15">
      <c r="I385" s="16"/>
      <c r="O385" s="41"/>
      <c r="P385" s="41"/>
      <c r="S385" s="41"/>
      <c r="V385" s="41"/>
    </row>
    <row r="386" spans="9:22" x14ac:dyDescent="0.15">
      <c r="I386" s="16"/>
      <c r="O386" s="41"/>
      <c r="P386" s="41"/>
      <c r="S386" s="41"/>
      <c r="V386" s="41"/>
    </row>
    <row r="387" spans="9:22" x14ac:dyDescent="0.15">
      <c r="I387" s="16"/>
      <c r="O387" s="41"/>
      <c r="P387" s="41"/>
      <c r="S387" s="41"/>
      <c r="V387" s="41"/>
    </row>
    <row r="388" spans="9:22" x14ac:dyDescent="0.15">
      <c r="I388" s="16"/>
      <c r="O388" s="41"/>
      <c r="P388" s="41"/>
      <c r="S388" s="41"/>
      <c r="V388" s="41"/>
    </row>
    <row r="389" spans="9:22" x14ac:dyDescent="0.15">
      <c r="I389" s="16"/>
      <c r="O389" s="41"/>
      <c r="P389" s="41"/>
      <c r="S389" s="41"/>
      <c r="V389" s="41"/>
    </row>
    <row r="390" spans="9:22" x14ac:dyDescent="0.15">
      <c r="I390" s="16"/>
      <c r="O390" s="41"/>
      <c r="P390" s="41"/>
      <c r="S390" s="41"/>
      <c r="V390" s="41"/>
    </row>
    <row r="391" spans="9:22" x14ac:dyDescent="0.15">
      <c r="I391" s="16"/>
      <c r="O391" s="41"/>
      <c r="P391" s="41"/>
      <c r="S391" s="41"/>
      <c r="V391" s="41"/>
    </row>
    <row r="392" spans="9:22" x14ac:dyDescent="0.15">
      <c r="I392" s="16"/>
      <c r="O392" s="41"/>
      <c r="P392" s="41"/>
      <c r="S392" s="41"/>
      <c r="V392" s="41"/>
    </row>
    <row r="393" spans="9:22" x14ac:dyDescent="0.15">
      <c r="I393" s="16"/>
      <c r="O393" s="41"/>
      <c r="P393" s="41"/>
      <c r="S393" s="41"/>
      <c r="V393" s="41"/>
    </row>
    <row r="394" spans="9:22" x14ac:dyDescent="0.15">
      <c r="I394" s="16"/>
      <c r="O394" s="41"/>
      <c r="P394" s="41"/>
      <c r="S394" s="41"/>
      <c r="V394" s="41"/>
    </row>
    <row r="395" spans="9:22" x14ac:dyDescent="0.15">
      <c r="I395" s="16"/>
      <c r="O395" s="41"/>
      <c r="P395" s="41"/>
      <c r="S395" s="41"/>
      <c r="V395" s="41"/>
    </row>
    <row r="396" spans="9:22" x14ac:dyDescent="0.15">
      <c r="I396" s="16"/>
      <c r="O396" s="41"/>
      <c r="P396" s="41"/>
      <c r="S396" s="41"/>
      <c r="V396" s="41"/>
    </row>
    <row r="397" spans="9:22" x14ac:dyDescent="0.15">
      <c r="I397" s="16"/>
      <c r="O397" s="41"/>
      <c r="P397" s="41"/>
      <c r="S397" s="41"/>
      <c r="V397" s="41"/>
    </row>
    <row r="398" spans="9:22" x14ac:dyDescent="0.15">
      <c r="I398" s="16"/>
      <c r="O398" s="41"/>
      <c r="P398" s="41"/>
      <c r="S398" s="41"/>
      <c r="V398" s="41"/>
    </row>
    <row r="399" spans="9:22" x14ac:dyDescent="0.15">
      <c r="I399" s="16"/>
      <c r="O399" s="41"/>
      <c r="P399" s="41"/>
      <c r="S399" s="41"/>
      <c r="V399" s="41"/>
    </row>
    <row r="400" spans="9:22" x14ac:dyDescent="0.15">
      <c r="I400" s="16"/>
      <c r="O400" s="41"/>
      <c r="P400" s="41"/>
      <c r="S400" s="41"/>
      <c r="V400" s="41"/>
    </row>
    <row r="401" spans="9:22" x14ac:dyDescent="0.15">
      <c r="I401" s="16"/>
      <c r="O401" s="41"/>
      <c r="P401" s="41"/>
      <c r="S401" s="41"/>
      <c r="V401" s="41"/>
    </row>
    <row r="402" spans="9:22" x14ac:dyDescent="0.15">
      <c r="I402" s="16"/>
      <c r="O402" s="41"/>
      <c r="P402" s="41"/>
      <c r="S402" s="41"/>
      <c r="V402" s="41"/>
    </row>
    <row r="403" spans="9:22" x14ac:dyDescent="0.15">
      <c r="I403" s="16"/>
      <c r="O403" s="41"/>
      <c r="P403" s="41"/>
      <c r="S403" s="41"/>
      <c r="V403" s="41"/>
    </row>
    <row r="404" spans="9:22" x14ac:dyDescent="0.15">
      <c r="I404" s="16"/>
      <c r="O404" s="41"/>
      <c r="P404" s="41"/>
      <c r="S404" s="41"/>
      <c r="V404" s="41"/>
    </row>
    <row r="405" spans="9:22" x14ac:dyDescent="0.15">
      <c r="I405" s="16"/>
      <c r="O405" s="41"/>
      <c r="P405" s="41"/>
      <c r="S405" s="41"/>
      <c r="V405" s="41"/>
    </row>
    <row r="406" spans="9:22" x14ac:dyDescent="0.15">
      <c r="I406" s="16"/>
      <c r="O406" s="41"/>
      <c r="P406" s="41"/>
      <c r="S406" s="41"/>
      <c r="V406" s="41"/>
    </row>
    <row r="407" spans="9:22" x14ac:dyDescent="0.15">
      <c r="I407" s="16"/>
      <c r="O407" s="41"/>
      <c r="P407" s="41"/>
      <c r="S407" s="41"/>
      <c r="V407" s="41"/>
    </row>
    <row r="408" spans="9:22" x14ac:dyDescent="0.15">
      <c r="I408" s="16"/>
      <c r="O408" s="41"/>
      <c r="P408" s="41"/>
      <c r="S408" s="41"/>
      <c r="V408" s="41"/>
    </row>
    <row r="409" spans="9:22" x14ac:dyDescent="0.15">
      <c r="I409" s="16"/>
      <c r="O409" s="41"/>
      <c r="P409" s="41"/>
      <c r="S409" s="41"/>
      <c r="V409" s="41"/>
    </row>
    <row r="410" spans="9:22" x14ac:dyDescent="0.15">
      <c r="I410" s="16"/>
      <c r="O410" s="41"/>
      <c r="P410" s="41"/>
      <c r="S410" s="41"/>
      <c r="V410" s="41"/>
    </row>
    <row r="411" spans="9:22" x14ac:dyDescent="0.15">
      <c r="I411" s="16"/>
      <c r="O411" s="41"/>
      <c r="P411" s="41"/>
      <c r="S411" s="41"/>
      <c r="V411" s="41"/>
    </row>
    <row r="412" spans="9:22" x14ac:dyDescent="0.15">
      <c r="I412" s="16"/>
      <c r="O412" s="41"/>
      <c r="P412" s="41"/>
      <c r="S412" s="41"/>
      <c r="V412" s="41"/>
    </row>
    <row r="413" spans="9:22" x14ac:dyDescent="0.15">
      <c r="I413" s="16"/>
      <c r="O413" s="41"/>
      <c r="P413" s="41"/>
      <c r="S413" s="41"/>
      <c r="V413" s="41"/>
    </row>
    <row r="414" spans="9:22" x14ac:dyDescent="0.15">
      <c r="I414" s="16"/>
      <c r="O414" s="41"/>
      <c r="P414" s="41"/>
      <c r="S414" s="41"/>
      <c r="V414" s="41"/>
    </row>
    <row r="415" spans="9:22" x14ac:dyDescent="0.15">
      <c r="I415" s="16"/>
      <c r="O415" s="41"/>
      <c r="P415" s="41"/>
      <c r="S415" s="41"/>
      <c r="V415" s="41"/>
    </row>
    <row r="416" spans="9:22" x14ac:dyDescent="0.15">
      <c r="I416" s="16"/>
      <c r="O416" s="41"/>
      <c r="P416" s="41"/>
      <c r="S416" s="41"/>
      <c r="V416" s="41"/>
    </row>
    <row r="417" spans="9:22" x14ac:dyDescent="0.15">
      <c r="I417" s="16"/>
      <c r="O417" s="41"/>
      <c r="P417" s="41"/>
      <c r="S417" s="41"/>
      <c r="V417" s="41"/>
    </row>
    <row r="418" spans="9:22" x14ac:dyDescent="0.15">
      <c r="I418" s="16"/>
      <c r="O418" s="41"/>
      <c r="P418" s="41"/>
      <c r="S418" s="41"/>
      <c r="V418" s="41"/>
    </row>
    <row r="419" spans="9:22" x14ac:dyDescent="0.15">
      <c r="I419" s="16"/>
      <c r="O419" s="41"/>
      <c r="P419" s="41"/>
      <c r="S419" s="41"/>
      <c r="V419" s="41"/>
    </row>
    <row r="420" spans="9:22" x14ac:dyDescent="0.15">
      <c r="I420" s="16"/>
      <c r="O420" s="41"/>
      <c r="P420" s="41"/>
      <c r="S420" s="41"/>
      <c r="V420" s="41"/>
    </row>
    <row r="421" spans="9:22" x14ac:dyDescent="0.15">
      <c r="I421" s="16"/>
      <c r="O421" s="41"/>
      <c r="P421" s="41"/>
      <c r="S421" s="41"/>
      <c r="V421" s="41"/>
    </row>
    <row r="422" spans="9:22" x14ac:dyDescent="0.15">
      <c r="I422" s="16"/>
      <c r="O422" s="41"/>
      <c r="P422" s="41"/>
      <c r="S422" s="41"/>
      <c r="V422" s="41"/>
    </row>
    <row r="423" spans="9:22" x14ac:dyDescent="0.15">
      <c r="I423" s="16"/>
      <c r="O423" s="41"/>
      <c r="P423" s="41"/>
      <c r="S423" s="41"/>
      <c r="V423" s="41"/>
    </row>
    <row r="424" spans="9:22" x14ac:dyDescent="0.15">
      <c r="I424" s="16"/>
      <c r="O424" s="41"/>
      <c r="P424" s="41"/>
      <c r="S424" s="41"/>
      <c r="V424" s="41"/>
    </row>
    <row r="425" spans="9:22" x14ac:dyDescent="0.15">
      <c r="I425" s="16"/>
      <c r="O425" s="41"/>
      <c r="P425" s="41"/>
      <c r="S425" s="41"/>
      <c r="V425" s="41"/>
    </row>
    <row r="426" spans="9:22" x14ac:dyDescent="0.15">
      <c r="I426" s="16"/>
      <c r="O426" s="41"/>
      <c r="P426" s="41"/>
      <c r="S426" s="41"/>
      <c r="V426" s="41"/>
    </row>
    <row r="427" spans="9:22" x14ac:dyDescent="0.15">
      <c r="I427" s="16"/>
      <c r="O427" s="41"/>
      <c r="P427" s="41"/>
      <c r="S427" s="41"/>
      <c r="V427" s="41"/>
    </row>
    <row r="428" spans="9:22" x14ac:dyDescent="0.15">
      <c r="I428" s="16"/>
      <c r="O428" s="41"/>
      <c r="P428" s="41"/>
      <c r="S428" s="41"/>
      <c r="V428" s="41"/>
    </row>
    <row r="429" spans="9:22" x14ac:dyDescent="0.15">
      <c r="I429" s="16"/>
      <c r="O429" s="41"/>
      <c r="P429" s="41"/>
      <c r="S429" s="41"/>
      <c r="V429" s="41"/>
    </row>
    <row r="430" spans="9:22" x14ac:dyDescent="0.15">
      <c r="I430" s="16"/>
      <c r="O430" s="41"/>
      <c r="P430" s="41"/>
      <c r="S430" s="41"/>
      <c r="V430" s="41"/>
    </row>
    <row r="431" spans="9:22" x14ac:dyDescent="0.15">
      <c r="I431" s="16"/>
      <c r="O431" s="41"/>
      <c r="P431" s="41"/>
      <c r="S431" s="41"/>
      <c r="V431" s="41"/>
    </row>
    <row r="432" spans="9:22" x14ac:dyDescent="0.15">
      <c r="I432" s="16"/>
      <c r="O432" s="41"/>
      <c r="P432" s="41"/>
      <c r="S432" s="41"/>
      <c r="V432" s="41"/>
    </row>
    <row r="433" spans="9:22" x14ac:dyDescent="0.15">
      <c r="I433" s="16"/>
      <c r="O433" s="41"/>
      <c r="P433" s="41"/>
      <c r="S433" s="41"/>
      <c r="V433" s="41"/>
    </row>
    <row r="434" spans="9:22" x14ac:dyDescent="0.15">
      <c r="I434" s="16"/>
      <c r="O434" s="41"/>
      <c r="P434" s="41"/>
      <c r="S434" s="41"/>
      <c r="V434" s="41"/>
    </row>
    <row r="435" spans="9:22" x14ac:dyDescent="0.15">
      <c r="I435" s="16"/>
      <c r="O435" s="41"/>
      <c r="P435" s="41"/>
      <c r="S435" s="41"/>
      <c r="V435" s="41"/>
    </row>
    <row r="436" spans="9:22" x14ac:dyDescent="0.15">
      <c r="I436" s="16"/>
      <c r="O436" s="41"/>
      <c r="P436" s="41"/>
      <c r="S436" s="41"/>
      <c r="V436" s="41"/>
    </row>
    <row r="437" spans="9:22" x14ac:dyDescent="0.15">
      <c r="I437" s="16"/>
      <c r="O437" s="41"/>
      <c r="P437" s="41"/>
      <c r="S437" s="41"/>
      <c r="V437" s="41"/>
    </row>
    <row r="438" spans="9:22" x14ac:dyDescent="0.15">
      <c r="I438" s="16"/>
      <c r="O438" s="41"/>
      <c r="P438" s="41"/>
      <c r="S438" s="41"/>
      <c r="V438" s="41"/>
    </row>
    <row r="439" spans="9:22" x14ac:dyDescent="0.15">
      <c r="I439" s="16"/>
      <c r="O439" s="41"/>
      <c r="P439" s="41"/>
      <c r="S439" s="41"/>
      <c r="V439" s="41"/>
    </row>
    <row r="440" spans="9:22" x14ac:dyDescent="0.15">
      <c r="I440" s="16"/>
      <c r="O440" s="41"/>
      <c r="P440" s="41"/>
      <c r="S440" s="41"/>
      <c r="V440" s="41"/>
    </row>
    <row r="441" spans="9:22" x14ac:dyDescent="0.15">
      <c r="I441" s="16"/>
      <c r="O441" s="41"/>
      <c r="P441" s="41"/>
      <c r="S441" s="41"/>
      <c r="V441" s="41"/>
    </row>
    <row r="442" spans="9:22" x14ac:dyDescent="0.15">
      <c r="I442" s="16"/>
      <c r="O442" s="41"/>
      <c r="P442" s="41"/>
      <c r="S442" s="41"/>
      <c r="V442" s="41"/>
    </row>
    <row r="443" spans="9:22" x14ac:dyDescent="0.15">
      <c r="I443" s="16"/>
      <c r="O443" s="41"/>
      <c r="P443" s="41"/>
      <c r="S443" s="41"/>
      <c r="V443" s="41"/>
    </row>
    <row r="444" spans="9:22" x14ac:dyDescent="0.15">
      <c r="I444" s="16"/>
      <c r="O444" s="41"/>
      <c r="P444" s="41"/>
      <c r="S444" s="41"/>
      <c r="V444" s="41"/>
    </row>
    <row r="445" spans="9:22" x14ac:dyDescent="0.15">
      <c r="I445" s="16"/>
      <c r="O445" s="41"/>
      <c r="P445" s="41"/>
      <c r="S445" s="41"/>
      <c r="V445" s="41"/>
    </row>
    <row r="446" spans="9:22" x14ac:dyDescent="0.15">
      <c r="I446" s="16"/>
      <c r="O446" s="41"/>
      <c r="P446" s="41"/>
      <c r="S446" s="41"/>
      <c r="V446" s="41"/>
    </row>
    <row r="447" spans="9:22" x14ac:dyDescent="0.15">
      <c r="I447" s="16"/>
      <c r="O447" s="41"/>
      <c r="P447" s="41"/>
      <c r="S447" s="41"/>
      <c r="V447" s="41"/>
    </row>
    <row r="448" spans="9:22" x14ac:dyDescent="0.15">
      <c r="I448" s="16"/>
      <c r="O448" s="41"/>
      <c r="P448" s="41"/>
      <c r="S448" s="41"/>
      <c r="V448" s="41"/>
    </row>
    <row r="449" spans="9:22" x14ac:dyDescent="0.15">
      <c r="I449" s="16"/>
      <c r="O449" s="41"/>
      <c r="P449" s="41"/>
      <c r="S449" s="41"/>
      <c r="V449" s="41"/>
    </row>
    <row r="450" spans="9:22" x14ac:dyDescent="0.15">
      <c r="I450" s="16"/>
      <c r="O450" s="41"/>
      <c r="P450" s="41"/>
      <c r="S450" s="41"/>
      <c r="V450" s="41"/>
    </row>
    <row r="451" spans="9:22" x14ac:dyDescent="0.15">
      <c r="I451" s="16"/>
      <c r="O451" s="41"/>
    </row>
    <row r="452" spans="9:22" x14ac:dyDescent="0.15">
      <c r="I452" s="16"/>
      <c r="O452" s="41"/>
    </row>
    <row r="453" spans="9:22" x14ac:dyDescent="0.15">
      <c r="I453" s="16"/>
      <c r="O453" s="41"/>
    </row>
    <row r="454" spans="9:22" x14ac:dyDescent="0.15">
      <c r="I454" s="16"/>
      <c r="O454" s="41"/>
    </row>
    <row r="455" spans="9:22" x14ac:dyDescent="0.15">
      <c r="I455" s="16"/>
      <c r="O455" s="41"/>
    </row>
  </sheetData>
  <mergeCells count="5">
    <mergeCell ref="M3:N3"/>
    <mergeCell ref="E3:F3"/>
    <mergeCell ref="G3:H3"/>
    <mergeCell ref="I3:J3"/>
    <mergeCell ref="K3:L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/>
  <headerFooter>
    <oddHeader>&amp;C&amp;"Arial,Fett"&amp;14Investitionsplanung für 5 Jahre&amp;RSeite &amp;P</oddHeader>
    <oddFooter>&amp;R&amp;D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37"/>
  <sheetViews>
    <sheetView zoomScale="65" zoomScaleNormal="65" zoomScalePageLayoutView="65" workbookViewId="0">
      <selection activeCell="A5" sqref="A5"/>
    </sheetView>
  </sheetViews>
  <sheetFormatPr baseColWidth="10" defaultColWidth="11.5" defaultRowHeight="14" x14ac:dyDescent="0.15"/>
  <cols>
    <col min="1" max="1" width="22.83203125" style="22" customWidth="1"/>
    <col min="2" max="2" width="27.1640625" style="17" customWidth="1"/>
    <col min="3" max="3" width="21.33203125" style="17" customWidth="1"/>
    <col min="4" max="4" width="17.6640625" style="15" customWidth="1"/>
    <col min="5" max="8" width="12.6640625" style="17" customWidth="1"/>
    <col min="9" max="9" width="12.6640625" style="5" customWidth="1"/>
    <col min="10" max="10" width="12.6640625" style="17" customWidth="1"/>
    <col min="11" max="11" width="12.6640625" style="15" customWidth="1"/>
    <col min="12" max="14" width="12.6640625" style="17" customWidth="1"/>
    <col min="15" max="15" width="8" style="40" customWidth="1"/>
    <col min="16" max="16" width="12.1640625" style="40" hidden="1" customWidth="1"/>
    <col min="17" max="17" width="13" style="20" hidden="1" customWidth="1"/>
    <col min="18" max="18" width="14" style="21" customWidth="1"/>
    <col min="19" max="19" width="8.83203125" style="40" customWidth="1"/>
    <col min="20" max="20" width="12.6640625" style="20" customWidth="1"/>
    <col min="21" max="21" width="14" style="21" customWidth="1"/>
    <col min="22" max="22" width="8.83203125" style="40" customWidth="1"/>
    <col min="23" max="61" width="11.5" style="40"/>
    <col min="62" max="16384" width="11.5" style="5"/>
  </cols>
  <sheetData>
    <row r="1" spans="1:61" ht="16" x14ac:dyDescent="0.15">
      <c r="A1" s="1" t="s">
        <v>9</v>
      </c>
      <c r="B1" s="2"/>
      <c r="C1" s="46">
        <f ca="1">TODAY()</f>
        <v>43663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24"/>
    </row>
    <row r="2" spans="1:61" ht="16" x14ac:dyDescent="0.15">
      <c r="A2" s="6"/>
      <c r="B2" s="7"/>
      <c r="C2" s="7"/>
      <c r="D2" s="8"/>
      <c r="E2" s="8"/>
      <c r="F2" s="8"/>
      <c r="G2" s="8"/>
      <c r="H2" s="8"/>
      <c r="I2" s="8"/>
      <c r="J2" s="8"/>
      <c r="K2" s="9"/>
      <c r="L2" s="8"/>
      <c r="M2" s="9"/>
      <c r="N2" s="37"/>
      <c r="O2" s="25"/>
    </row>
    <row r="3" spans="1:61" ht="20.25" customHeight="1" x14ac:dyDescent="0.15">
      <c r="A3" s="75" t="str">
        <f>'I-plan 1.Jahr'!A3</f>
        <v>EURO o. TEURO</v>
      </c>
      <c r="B3" s="10"/>
      <c r="C3" s="33" t="s">
        <v>5</v>
      </c>
      <c r="D3" s="11"/>
      <c r="E3" s="82">
        <f>C4</f>
        <v>2012</v>
      </c>
      <c r="F3" s="81"/>
      <c r="G3" s="82">
        <f>E3+1</f>
        <v>2013</v>
      </c>
      <c r="H3" s="81"/>
      <c r="I3" s="82">
        <f>G3+1</f>
        <v>2014</v>
      </c>
      <c r="J3" s="81"/>
      <c r="K3" s="82">
        <f>I3+1</f>
        <v>2015</v>
      </c>
      <c r="L3" s="81"/>
      <c r="M3" s="80">
        <f>K3+1</f>
        <v>2016</v>
      </c>
      <c r="N3" s="81"/>
      <c r="O3" s="23"/>
    </row>
    <row r="4" spans="1:61" ht="26" customHeight="1" x14ac:dyDescent="0.15">
      <c r="A4" s="12" t="s">
        <v>0</v>
      </c>
      <c r="B4" s="13" t="s">
        <v>4</v>
      </c>
      <c r="C4" s="28">
        <f>C20+1</f>
        <v>2012</v>
      </c>
      <c r="D4" s="13" t="s">
        <v>2</v>
      </c>
      <c r="E4" s="30" t="s">
        <v>18</v>
      </c>
      <c r="F4" s="14" t="s">
        <v>1</v>
      </c>
      <c r="G4" s="28" t="s">
        <v>18</v>
      </c>
      <c r="H4" s="14" t="s">
        <v>1</v>
      </c>
      <c r="I4" s="28" t="s">
        <v>18</v>
      </c>
      <c r="J4" s="14" t="s">
        <v>1</v>
      </c>
      <c r="K4" s="28" t="s">
        <v>18</v>
      </c>
      <c r="L4" s="14" t="s">
        <v>1</v>
      </c>
      <c r="M4" s="29" t="s">
        <v>18</v>
      </c>
      <c r="N4" s="14" t="s">
        <v>1</v>
      </c>
      <c r="O4" s="26"/>
      <c r="P4" s="41"/>
    </row>
    <row r="5" spans="1:61" s="38" customFormat="1" ht="30" customHeight="1" x14ac:dyDescent="0.15">
      <c r="A5" s="59"/>
      <c r="B5" s="60"/>
      <c r="C5" s="61"/>
      <c r="D5" s="62"/>
      <c r="E5" s="56">
        <f t="shared" ref="E5:E16" si="0">IF(D5=0,0,IF(C5=0,0,IF(B5=0,0,C5/D5*Q5)))</f>
        <v>0</v>
      </c>
      <c r="F5" s="56">
        <f t="shared" ref="F5:F16" si="1">IF(E5=0,0,C5-E5)</f>
        <v>0</v>
      </c>
      <c r="G5" s="56">
        <f t="shared" ref="G5:G16" si="2">IF(F5=0,0,IF(F5&lt;E5,F5,C5/D5))</f>
        <v>0</v>
      </c>
      <c r="H5" s="56">
        <f t="shared" ref="H5:H16" si="3">F5-G5</f>
        <v>0</v>
      </c>
      <c r="I5" s="56">
        <f t="shared" ref="I5:I16" si="4">IF(H5=0,0,IF(H5&lt;G5,H5,C5/D5))</f>
        <v>0</v>
      </c>
      <c r="J5" s="56">
        <f t="shared" ref="J5:J16" si="5">H5-I5</f>
        <v>0</v>
      </c>
      <c r="K5" s="56">
        <f t="shared" ref="K5:K16" si="6">IF(J5=0,0,IF(J5&lt;I5,J5,C5/D5))</f>
        <v>0</v>
      </c>
      <c r="L5" s="56">
        <f t="shared" ref="L5:L16" si="7">J5-K5</f>
        <v>0</v>
      </c>
      <c r="M5" s="56">
        <f t="shared" ref="M5:M16" si="8">IF(L5=0,0,IF(L5&lt;K5,L5,C5/D5))</f>
        <v>0</v>
      </c>
      <c r="N5" s="56">
        <f t="shared" ref="N5:N16" si="9">L5-M5</f>
        <v>0</v>
      </c>
      <c r="O5" s="42"/>
      <c r="P5" s="43" t="str">
        <f>IF(ISBLANK(B5),"0",TEXT(B5,"MM"))</f>
        <v>0</v>
      </c>
      <c r="Q5" s="44">
        <f>(12-P5+1)/12</f>
        <v>1.0833333333333333</v>
      </c>
      <c r="R5" s="19"/>
      <c r="S5" s="43"/>
      <c r="T5" s="18"/>
      <c r="U5" s="1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38" customFormat="1" ht="30" customHeight="1" x14ac:dyDescent="0.15">
      <c r="A6" s="63"/>
      <c r="B6" s="64"/>
      <c r="C6" s="65"/>
      <c r="D6" s="66"/>
      <c r="E6" s="57">
        <f t="shared" si="0"/>
        <v>0</v>
      </c>
      <c r="F6" s="57">
        <f t="shared" si="1"/>
        <v>0</v>
      </c>
      <c r="G6" s="57">
        <f t="shared" si="2"/>
        <v>0</v>
      </c>
      <c r="H6" s="57">
        <f t="shared" si="3"/>
        <v>0</v>
      </c>
      <c r="I6" s="57">
        <f t="shared" si="4"/>
        <v>0</v>
      </c>
      <c r="J6" s="57">
        <f t="shared" si="5"/>
        <v>0</v>
      </c>
      <c r="K6" s="57">
        <f t="shared" si="6"/>
        <v>0</v>
      </c>
      <c r="L6" s="57">
        <f t="shared" si="7"/>
        <v>0</v>
      </c>
      <c r="M6" s="57">
        <f t="shared" si="8"/>
        <v>0</v>
      </c>
      <c r="N6" s="57">
        <f t="shared" si="9"/>
        <v>0</v>
      </c>
      <c r="O6" s="45"/>
      <c r="P6" s="43" t="str">
        <f t="shared" ref="P6:P16" si="10">IF(ISBLANK(B6),"0",TEXT(B6,"MM"))</f>
        <v>0</v>
      </c>
      <c r="Q6" s="44">
        <f t="shared" ref="Q6:Q16" si="11">(12-P6+1)/12</f>
        <v>1.0833333333333333</v>
      </c>
      <c r="R6" s="19"/>
      <c r="S6" s="43"/>
      <c r="T6" s="18"/>
      <c r="U6" s="19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1" s="38" customFormat="1" ht="30" customHeight="1" x14ac:dyDescent="0.15">
      <c r="A7" s="63"/>
      <c r="B7" s="64"/>
      <c r="C7" s="65"/>
      <c r="D7" s="66"/>
      <c r="E7" s="57">
        <f>IF(D7=0,0,IF(C7=0,0,IF(B7=0,0,C7/D7*Q7)))</f>
        <v>0</v>
      </c>
      <c r="F7" s="57">
        <f>IF(E7=0,0,C7-E7)</f>
        <v>0</v>
      </c>
      <c r="G7" s="57">
        <f>IF(F7=0,0,IF(F7&lt;E7,F7,C7/D7))</f>
        <v>0</v>
      </c>
      <c r="H7" s="57">
        <f>F7-G7</f>
        <v>0</v>
      </c>
      <c r="I7" s="57">
        <f>IF(H7=0,0,IF(H7&lt;G7,H7,C7/D7))</f>
        <v>0</v>
      </c>
      <c r="J7" s="57">
        <f>H7-I7</f>
        <v>0</v>
      </c>
      <c r="K7" s="57">
        <f>IF(J7=0,0,IF(J7&lt;I7,J7,C7/D7))</f>
        <v>0</v>
      </c>
      <c r="L7" s="57">
        <f>J7-K7</f>
        <v>0</v>
      </c>
      <c r="M7" s="57">
        <f>IF(L7=0,0,IF(L7&lt;K7,L7,C7/D7))</f>
        <v>0</v>
      </c>
      <c r="N7" s="57">
        <f>L7-M7</f>
        <v>0</v>
      </c>
      <c r="O7" s="45"/>
      <c r="P7" s="43" t="str">
        <f t="shared" si="10"/>
        <v>0</v>
      </c>
      <c r="Q7" s="44">
        <f t="shared" si="11"/>
        <v>1.0833333333333333</v>
      </c>
      <c r="R7" s="19"/>
      <c r="S7" s="43"/>
      <c r="T7" s="18"/>
      <c r="U7" s="19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s="38" customFormat="1" ht="30" customHeight="1" x14ac:dyDescent="0.15">
      <c r="A8" s="63"/>
      <c r="B8" s="64"/>
      <c r="C8" s="65"/>
      <c r="D8" s="66"/>
      <c r="E8" s="57">
        <f>IF(D8=0,0,IF(C8=0,0,IF(B8=0,0,C8/D8*Q8)))</f>
        <v>0</v>
      </c>
      <c r="F8" s="57">
        <f>IF(E8=0,0,C8-E8)</f>
        <v>0</v>
      </c>
      <c r="G8" s="57">
        <f>IF(F8=0,0,IF(F8&lt;E8,F8,C8/D8))</f>
        <v>0</v>
      </c>
      <c r="H8" s="57">
        <f>F8-G8</f>
        <v>0</v>
      </c>
      <c r="I8" s="57">
        <f>IF(H8=0,0,IF(H8&lt;G8,H8,C8/D8))</f>
        <v>0</v>
      </c>
      <c r="J8" s="57">
        <f>H8-I8</f>
        <v>0</v>
      </c>
      <c r="K8" s="57">
        <f>IF(J8=0,0,IF(J8&lt;I8,J8,C8/D8))</f>
        <v>0</v>
      </c>
      <c r="L8" s="57">
        <f>J8-K8</f>
        <v>0</v>
      </c>
      <c r="M8" s="57">
        <f>IF(L8=0,0,IF(L8&lt;K8,L8,C8/D8))</f>
        <v>0</v>
      </c>
      <c r="N8" s="57">
        <f>L8-M8</f>
        <v>0</v>
      </c>
      <c r="O8" s="45"/>
      <c r="P8" s="43" t="str">
        <f t="shared" si="10"/>
        <v>0</v>
      </c>
      <c r="Q8" s="44">
        <f t="shared" si="11"/>
        <v>1.0833333333333333</v>
      </c>
      <c r="R8" s="19"/>
      <c r="S8" s="43"/>
      <c r="T8" s="18"/>
      <c r="U8" s="19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38" customFormat="1" ht="30" customHeight="1" x14ac:dyDescent="0.15">
      <c r="A9" s="63"/>
      <c r="B9" s="64"/>
      <c r="C9" s="65"/>
      <c r="D9" s="66"/>
      <c r="E9" s="57">
        <f>IF(D9=0,0,IF(C9=0,0,IF(B9=0,0,C9/D9*Q9)))</f>
        <v>0</v>
      </c>
      <c r="F9" s="57">
        <f>IF(E9=0,0,C9-E9)</f>
        <v>0</v>
      </c>
      <c r="G9" s="57">
        <f>IF(F9=0,0,IF(F9&lt;E9,F9,C9/D9))</f>
        <v>0</v>
      </c>
      <c r="H9" s="57">
        <f>F9-G9</f>
        <v>0</v>
      </c>
      <c r="I9" s="57">
        <f>IF(H9=0,0,IF(H9&lt;G9,H9,C9/D9))</f>
        <v>0</v>
      </c>
      <c r="J9" s="57">
        <f>H9-I9</f>
        <v>0</v>
      </c>
      <c r="K9" s="57">
        <f>IF(J9=0,0,IF(J9&lt;I9,J9,C9/D9))</f>
        <v>0</v>
      </c>
      <c r="L9" s="57">
        <f>J9-K9</f>
        <v>0</v>
      </c>
      <c r="M9" s="57">
        <f>IF(L9=0,0,IF(L9&lt;K9,L9,C9/D9))</f>
        <v>0</v>
      </c>
      <c r="N9" s="57">
        <f>L9-M9</f>
        <v>0</v>
      </c>
      <c r="O9" s="45"/>
      <c r="P9" s="43" t="str">
        <f t="shared" si="10"/>
        <v>0</v>
      </c>
      <c r="Q9" s="44">
        <f t="shared" si="11"/>
        <v>1.0833333333333333</v>
      </c>
      <c r="R9" s="19"/>
      <c r="S9" s="43"/>
      <c r="T9" s="18"/>
      <c r="U9" s="1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</row>
    <row r="10" spans="1:61" s="38" customFormat="1" ht="30" customHeight="1" x14ac:dyDescent="0.15">
      <c r="A10" s="63"/>
      <c r="B10" s="64"/>
      <c r="C10" s="65"/>
      <c r="D10" s="66"/>
      <c r="E10" s="57">
        <f t="shared" si="0"/>
        <v>0</v>
      </c>
      <c r="F10" s="57">
        <f t="shared" si="1"/>
        <v>0</v>
      </c>
      <c r="G10" s="57">
        <f t="shared" si="2"/>
        <v>0</v>
      </c>
      <c r="H10" s="57">
        <f t="shared" si="3"/>
        <v>0</v>
      </c>
      <c r="I10" s="57">
        <f t="shared" si="4"/>
        <v>0</v>
      </c>
      <c r="J10" s="57">
        <f t="shared" si="5"/>
        <v>0</v>
      </c>
      <c r="K10" s="57">
        <f t="shared" si="6"/>
        <v>0</v>
      </c>
      <c r="L10" s="57">
        <f t="shared" si="7"/>
        <v>0</v>
      </c>
      <c r="M10" s="57">
        <f t="shared" si="8"/>
        <v>0</v>
      </c>
      <c r="N10" s="57">
        <f t="shared" si="9"/>
        <v>0</v>
      </c>
      <c r="O10" s="45"/>
      <c r="P10" s="43" t="str">
        <f t="shared" si="10"/>
        <v>0</v>
      </c>
      <c r="Q10" s="44">
        <f t="shared" si="11"/>
        <v>1.0833333333333333</v>
      </c>
      <c r="R10" s="19"/>
      <c r="S10" s="43"/>
      <c r="T10" s="18"/>
      <c r="U10" s="19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61" s="38" customFormat="1" ht="30" customHeight="1" x14ac:dyDescent="0.15">
      <c r="A11" s="63"/>
      <c r="B11" s="64"/>
      <c r="C11" s="65"/>
      <c r="D11" s="66"/>
      <c r="E11" s="57">
        <f t="shared" si="0"/>
        <v>0</v>
      </c>
      <c r="F11" s="57">
        <f t="shared" si="1"/>
        <v>0</v>
      </c>
      <c r="G11" s="57">
        <f t="shared" si="2"/>
        <v>0</v>
      </c>
      <c r="H11" s="57">
        <f t="shared" si="3"/>
        <v>0</v>
      </c>
      <c r="I11" s="57">
        <f t="shared" si="4"/>
        <v>0</v>
      </c>
      <c r="J11" s="57">
        <f t="shared" si="5"/>
        <v>0</v>
      </c>
      <c r="K11" s="57">
        <f t="shared" si="6"/>
        <v>0</v>
      </c>
      <c r="L11" s="57">
        <f t="shared" si="7"/>
        <v>0</v>
      </c>
      <c r="M11" s="57">
        <f t="shared" si="8"/>
        <v>0</v>
      </c>
      <c r="N11" s="57">
        <f t="shared" si="9"/>
        <v>0</v>
      </c>
      <c r="O11" s="45"/>
      <c r="P11" s="43" t="str">
        <f t="shared" si="10"/>
        <v>0</v>
      </c>
      <c r="Q11" s="44">
        <f t="shared" si="11"/>
        <v>1.0833333333333333</v>
      </c>
      <c r="R11" s="19"/>
      <c r="S11" s="43"/>
      <c r="T11" s="18"/>
      <c r="U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61" s="38" customFormat="1" ht="30" customHeight="1" x14ac:dyDescent="0.15">
      <c r="A12" s="63"/>
      <c r="B12" s="64"/>
      <c r="C12" s="65"/>
      <c r="D12" s="66"/>
      <c r="E12" s="57">
        <f t="shared" si="0"/>
        <v>0</v>
      </c>
      <c r="F12" s="57">
        <f t="shared" si="1"/>
        <v>0</v>
      </c>
      <c r="G12" s="57">
        <f t="shared" si="2"/>
        <v>0</v>
      </c>
      <c r="H12" s="57">
        <f t="shared" si="3"/>
        <v>0</v>
      </c>
      <c r="I12" s="57">
        <f t="shared" si="4"/>
        <v>0</v>
      </c>
      <c r="J12" s="57">
        <f t="shared" si="5"/>
        <v>0</v>
      </c>
      <c r="K12" s="57">
        <f t="shared" si="6"/>
        <v>0</v>
      </c>
      <c r="L12" s="57">
        <f t="shared" si="7"/>
        <v>0</v>
      </c>
      <c r="M12" s="57">
        <f t="shared" si="8"/>
        <v>0</v>
      </c>
      <c r="N12" s="57">
        <f t="shared" si="9"/>
        <v>0</v>
      </c>
      <c r="O12" s="45"/>
      <c r="P12" s="43" t="str">
        <f t="shared" si="10"/>
        <v>0</v>
      </c>
      <c r="Q12" s="44">
        <f t="shared" si="11"/>
        <v>1.0833333333333333</v>
      </c>
      <c r="R12" s="19"/>
      <c r="S12" s="43"/>
      <c r="T12" s="18"/>
      <c r="U12" s="19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</row>
    <row r="13" spans="1:61" s="38" customFormat="1" ht="30" customHeight="1" x14ac:dyDescent="0.15">
      <c r="A13" s="63"/>
      <c r="B13" s="64"/>
      <c r="C13" s="65"/>
      <c r="D13" s="66"/>
      <c r="E13" s="57">
        <f t="shared" si="0"/>
        <v>0</v>
      </c>
      <c r="F13" s="57">
        <f t="shared" si="1"/>
        <v>0</v>
      </c>
      <c r="G13" s="57">
        <f t="shared" si="2"/>
        <v>0</v>
      </c>
      <c r="H13" s="57">
        <f t="shared" si="3"/>
        <v>0</v>
      </c>
      <c r="I13" s="57">
        <f t="shared" si="4"/>
        <v>0</v>
      </c>
      <c r="J13" s="57">
        <f t="shared" si="5"/>
        <v>0</v>
      </c>
      <c r="K13" s="57">
        <f t="shared" si="6"/>
        <v>0</v>
      </c>
      <c r="L13" s="57">
        <f t="shared" si="7"/>
        <v>0</v>
      </c>
      <c r="M13" s="57">
        <f t="shared" si="8"/>
        <v>0</v>
      </c>
      <c r="N13" s="57">
        <f t="shared" si="9"/>
        <v>0</v>
      </c>
      <c r="O13" s="45"/>
      <c r="P13" s="43" t="str">
        <f t="shared" si="10"/>
        <v>0</v>
      </c>
      <c r="Q13" s="44">
        <f t="shared" si="11"/>
        <v>1.0833333333333333</v>
      </c>
      <c r="R13" s="19"/>
      <c r="S13" s="43"/>
      <c r="T13" s="18"/>
      <c r="U13" s="19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38" customFormat="1" ht="30" customHeight="1" x14ac:dyDescent="0.15">
      <c r="A14" s="63"/>
      <c r="B14" s="64"/>
      <c r="C14" s="65"/>
      <c r="D14" s="66"/>
      <c r="E14" s="57">
        <f t="shared" si="0"/>
        <v>0</v>
      </c>
      <c r="F14" s="57">
        <f t="shared" si="1"/>
        <v>0</v>
      </c>
      <c r="G14" s="57">
        <f t="shared" si="2"/>
        <v>0</v>
      </c>
      <c r="H14" s="57">
        <f t="shared" si="3"/>
        <v>0</v>
      </c>
      <c r="I14" s="57">
        <f t="shared" si="4"/>
        <v>0</v>
      </c>
      <c r="J14" s="57">
        <f t="shared" si="5"/>
        <v>0</v>
      </c>
      <c r="K14" s="57">
        <f t="shared" si="6"/>
        <v>0</v>
      </c>
      <c r="L14" s="57">
        <f t="shared" si="7"/>
        <v>0</v>
      </c>
      <c r="M14" s="57">
        <f t="shared" si="8"/>
        <v>0</v>
      </c>
      <c r="N14" s="57">
        <f t="shared" si="9"/>
        <v>0</v>
      </c>
      <c r="O14" s="45"/>
      <c r="P14" s="43" t="str">
        <f t="shared" si="10"/>
        <v>0</v>
      </c>
      <c r="Q14" s="44">
        <f t="shared" si="11"/>
        <v>1.0833333333333333</v>
      </c>
      <c r="R14" s="19"/>
      <c r="S14" s="43"/>
      <c r="T14" s="18"/>
      <c r="U14" s="1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38" customFormat="1" ht="30" customHeight="1" x14ac:dyDescent="0.15">
      <c r="A15" s="63"/>
      <c r="B15" s="64"/>
      <c r="C15" s="65"/>
      <c r="D15" s="66"/>
      <c r="E15" s="57">
        <f t="shared" si="0"/>
        <v>0</v>
      </c>
      <c r="F15" s="57">
        <f t="shared" si="1"/>
        <v>0</v>
      </c>
      <c r="G15" s="57">
        <f t="shared" si="2"/>
        <v>0</v>
      </c>
      <c r="H15" s="57">
        <f t="shared" si="3"/>
        <v>0</v>
      </c>
      <c r="I15" s="57">
        <f t="shared" si="4"/>
        <v>0</v>
      </c>
      <c r="J15" s="57">
        <f t="shared" si="5"/>
        <v>0</v>
      </c>
      <c r="K15" s="57">
        <f t="shared" si="6"/>
        <v>0</v>
      </c>
      <c r="L15" s="57">
        <f t="shared" si="7"/>
        <v>0</v>
      </c>
      <c r="M15" s="57">
        <f t="shared" si="8"/>
        <v>0</v>
      </c>
      <c r="N15" s="57">
        <f t="shared" si="9"/>
        <v>0</v>
      </c>
      <c r="O15" s="45"/>
      <c r="P15" s="43" t="str">
        <f t="shared" si="10"/>
        <v>0</v>
      </c>
      <c r="Q15" s="44">
        <f t="shared" si="11"/>
        <v>1.0833333333333333</v>
      </c>
      <c r="R15" s="19"/>
      <c r="S15" s="43"/>
      <c r="T15" s="18"/>
      <c r="U15" s="1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s="38" customFormat="1" ht="30" customHeight="1" x14ac:dyDescent="0.15">
      <c r="A16" s="67"/>
      <c r="B16" s="68"/>
      <c r="C16" s="69"/>
      <c r="D16" s="70"/>
      <c r="E16" s="58">
        <f t="shared" si="0"/>
        <v>0</v>
      </c>
      <c r="F16" s="58">
        <f t="shared" si="1"/>
        <v>0</v>
      </c>
      <c r="G16" s="58">
        <f t="shared" si="2"/>
        <v>0</v>
      </c>
      <c r="H16" s="58">
        <f t="shared" si="3"/>
        <v>0</v>
      </c>
      <c r="I16" s="58">
        <f t="shared" si="4"/>
        <v>0</v>
      </c>
      <c r="J16" s="58">
        <f t="shared" si="5"/>
        <v>0</v>
      </c>
      <c r="K16" s="58">
        <f t="shared" si="6"/>
        <v>0</v>
      </c>
      <c r="L16" s="58">
        <f t="shared" si="7"/>
        <v>0</v>
      </c>
      <c r="M16" s="58">
        <f t="shared" si="8"/>
        <v>0</v>
      </c>
      <c r="N16" s="58">
        <f t="shared" si="9"/>
        <v>0</v>
      </c>
      <c r="O16" s="45"/>
      <c r="P16" s="43" t="str">
        <f t="shared" si="10"/>
        <v>0</v>
      </c>
      <c r="Q16" s="44">
        <f t="shared" si="11"/>
        <v>1.0833333333333333</v>
      </c>
      <c r="R16" s="19"/>
      <c r="S16" s="43"/>
      <c r="T16" s="18"/>
      <c r="U16" s="1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22" ht="26" customHeight="1" x14ac:dyDescent="0.15">
      <c r="A17" s="31"/>
      <c r="B17" s="32" t="s">
        <v>3</v>
      </c>
      <c r="C17" s="36">
        <f>SUM(C5:C16)</f>
        <v>0</v>
      </c>
      <c r="D17" s="31" t="s">
        <v>19</v>
      </c>
      <c r="E17" s="36">
        <f t="shared" ref="E17:N17" si="12">SUM(E5:E16)</f>
        <v>0</v>
      </c>
      <c r="F17" s="36">
        <f t="shared" si="12"/>
        <v>0</v>
      </c>
      <c r="G17" s="34">
        <f t="shared" si="12"/>
        <v>0</v>
      </c>
      <c r="H17" s="34">
        <f t="shared" si="12"/>
        <v>0</v>
      </c>
      <c r="I17" s="34">
        <f t="shared" si="12"/>
        <v>0</v>
      </c>
      <c r="J17" s="34">
        <f t="shared" si="12"/>
        <v>0</v>
      </c>
      <c r="K17" s="34">
        <f t="shared" si="12"/>
        <v>0</v>
      </c>
      <c r="L17" s="34">
        <f t="shared" si="12"/>
        <v>0</v>
      </c>
      <c r="M17" s="34">
        <f t="shared" si="12"/>
        <v>0</v>
      </c>
      <c r="N17" s="34">
        <f t="shared" si="12"/>
        <v>0</v>
      </c>
      <c r="O17" s="41"/>
    </row>
    <row r="18" spans="1:22" x14ac:dyDescent="0.15">
      <c r="A18" s="5"/>
      <c r="C18" s="27"/>
      <c r="D18" s="35"/>
      <c r="E18" s="27"/>
      <c r="F18" s="35"/>
      <c r="G18" s="27"/>
      <c r="H18" s="35"/>
      <c r="I18" s="27"/>
      <c r="J18" s="35"/>
      <c r="K18" s="27"/>
      <c r="L18" s="35"/>
      <c r="M18" s="27"/>
      <c r="N18" s="35"/>
      <c r="O18" s="41"/>
    </row>
    <row r="19" spans="1:22" x14ac:dyDescent="0.15">
      <c r="A19" s="55" t="s">
        <v>20</v>
      </c>
      <c r="I19" s="16"/>
      <c r="O19" s="41"/>
      <c r="P19" s="41"/>
      <c r="S19" s="41"/>
      <c r="V19" s="41"/>
    </row>
    <row r="20" spans="1:22" hidden="1" x14ac:dyDescent="0.15">
      <c r="C20" s="17">
        <f>'I-plan 3.Jahr'!C4</f>
        <v>2011</v>
      </c>
      <c r="I20" s="16"/>
      <c r="O20" s="41"/>
      <c r="P20" s="41"/>
      <c r="S20" s="41"/>
      <c r="V20" s="41"/>
    </row>
    <row r="21" spans="1:22" x14ac:dyDescent="0.15">
      <c r="I21" s="16"/>
      <c r="O21" s="41"/>
      <c r="P21" s="41"/>
      <c r="S21" s="41"/>
      <c r="V21" s="41"/>
    </row>
    <row r="22" spans="1:22" x14ac:dyDescent="0.15">
      <c r="A22" s="55" t="s">
        <v>17</v>
      </c>
      <c r="I22" s="16"/>
      <c r="O22" s="41"/>
      <c r="P22" s="41"/>
      <c r="S22" s="41"/>
      <c r="V22" s="41"/>
    </row>
    <row r="23" spans="1:22" x14ac:dyDescent="0.15">
      <c r="I23" s="16"/>
      <c r="O23" s="41"/>
      <c r="P23" s="41"/>
      <c r="S23" s="41"/>
      <c r="V23" s="41"/>
    </row>
    <row r="24" spans="1:22" ht="15" customHeight="1" x14ac:dyDescent="0.15">
      <c r="B24" s="22"/>
      <c r="C24" s="22"/>
      <c r="D24" s="22"/>
      <c r="I24" s="16"/>
      <c r="O24" s="41"/>
      <c r="P24" s="41"/>
      <c r="S24" s="41"/>
      <c r="V24" s="41"/>
    </row>
    <row r="25" spans="1:22" x14ac:dyDescent="0.15">
      <c r="I25" s="16"/>
      <c r="O25" s="41"/>
      <c r="P25" s="41"/>
      <c r="S25" s="41"/>
      <c r="V25" s="41"/>
    </row>
    <row r="26" spans="1:22" x14ac:dyDescent="0.15">
      <c r="I26" s="16"/>
      <c r="O26" s="41"/>
      <c r="P26" s="41"/>
      <c r="S26" s="41"/>
      <c r="V26" s="41"/>
    </row>
    <row r="27" spans="1:22" x14ac:dyDescent="0.15">
      <c r="I27" s="16"/>
      <c r="O27" s="41"/>
      <c r="P27" s="41"/>
      <c r="S27" s="41"/>
      <c r="V27" s="41"/>
    </row>
    <row r="28" spans="1:22" x14ac:dyDescent="0.15">
      <c r="I28" s="16"/>
      <c r="O28" s="41"/>
      <c r="P28" s="41"/>
      <c r="S28" s="41"/>
      <c r="V28" s="41"/>
    </row>
    <row r="29" spans="1:22" x14ac:dyDescent="0.15">
      <c r="I29" s="16"/>
      <c r="O29" s="41"/>
      <c r="P29" s="41"/>
      <c r="S29" s="41"/>
      <c r="V29" s="41"/>
    </row>
    <row r="30" spans="1:22" x14ac:dyDescent="0.15">
      <c r="I30" s="16"/>
      <c r="O30" s="41"/>
      <c r="P30" s="41"/>
      <c r="S30" s="41"/>
      <c r="V30" s="41"/>
    </row>
    <row r="31" spans="1:22" x14ac:dyDescent="0.15">
      <c r="I31" s="16"/>
      <c r="O31" s="41"/>
      <c r="P31" s="41"/>
      <c r="S31" s="41"/>
      <c r="V31" s="41"/>
    </row>
    <row r="32" spans="1:22" x14ac:dyDescent="0.15">
      <c r="I32" s="16"/>
      <c r="O32" s="41"/>
      <c r="P32" s="41"/>
      <c r="S32" s="41"/>
      <c r="V32" s="41"/>
    </row>
    <row r="33" spans="9:22" x14ac:dyDescent="0.15">
      <c r="I33" s="16"/>
      <c r="O33" s="41"/>
      <c r="P33" s="41"/>
      <c r="S33" s="41"/>
      <c r="V33" s="41"/>
    </row>
    <row r="34" spans="9:22" x14ac:dyDescent="0.15">
      <c r="I34" s="16"/>
      <c r="O34" s="41"/>
      <c r="P34" s="41"/>
      <c r="S34" s="41"/>
      <c r="V34" s="41"/>
    </row>
    <row r="35" spans="9:22" x14ac:dyDescent="0.15">
      <c r="I35" s="16"/>
      <c r="O35" s="41"/>
      <c r="P35" s="41"/>
      <c r="S35" s="41"/>
      <c r="V35" s="41"/>
    </row>
    <row r="36" spans="9:22" x14ac:dyDescent="0.15">
      <c r="I36" s="16"/>
      <c r="O36" s="41"/>
      <c r="P36" s="41"/>
      <c r="S36" s="41"/>
      <c r="V36" s="41"/>
    </row>
    <row r="37" spans="9:22" x14ac:dyDescent="0.15">
      <c r="I37" s="16"/>
      <c r="O37" s="41"/>
      <c r="P37" s="41"/>
      <c r="S37" s="41"/>
      <c r="V37" s="41"/>
    </row>
    <row r="38" spans="9:22" x14ac:dyDescent="0.15">
      <c r="I38" s="16"/>
      <c r="O38" s="41"/>
      <c r="P38" s="41"/>
      <c r="S38" s="41"/>
      <c r="V38" s="41"/>
    </row>
    <row r="39" spans="9:22" x14ac:dyDescent="0.15">
      <c r="I39" s="16"/>
      <c r="O39" s="41"/>
      <c r="P39" s="41"/>
      <c r="S39" s="41"/>
      <c r="V39" s="41"/>
    </row>
    <row r="40" spans="9:22" x14ac:dyDescent="0.15">
      <c r="I40" s="16"/>
      <c r="O40" s="41"/>
      <c r="P40" s="41"/>
      <c r="S40" s="41"/>
      <c r="V40" s="41"/>
    </row>
    <row r="41" spans="9:22" x14ac:dyDescent="0.15">
      <c r="I41" s="16"/>
      <c r="O41" s="41"/>
      <c r="P41" s="41"/>
      <c r="S41" s="41"/>
      <c r="V41" s="41"/>
    </row>
    <row r="42" spans="9:22" x14ac:dyDescent="0.15">
      <c r="I42" s="16"/>
      <c r="O42" s="41"/>
      <c r="P42" s="41"/>
      <c r="S42" s="41"/>
      <c r="V42" s="41"/>
    </row>
    <row r="43" spans="9:22" x14ac:dyDescent="0.15">
      <c r="I43" s="16"/>
      <c r="O43" s="41"/>
      <c r="P43" s="41"/>
      <c r="S43" s="41"/>
      <c r="V43" s="41"/>
    </row>
    <row r="44" spans="9:22" x14ac:dyDescent="0.15">
      <c r="I44" s="16"/>
      <c r="O44" s="41"/>
      <c r="P44" s="41"/>
      <c r="S44" s="41"/>
      <c r="V44" s="41"/>
    </row>
    <row r="45" spans="9:22" x14ac:dyDescent="0.15">
      <c r="I45" s="16"/>
      <c r="O45" s="41"/>
      <c r="P45" s="41"/>
      <c r="S45" s="41"/>
      <c r="V45" s="41"/>
    </row>
    <row r="46" spans="9:22" x14ac:dyDescent="0.15">
      <c r="I46" s="16"/>
      <c r="O46" s="41"/>
      <c r="P46" s="41"/>
      <c r="S46" s="41"/>
      <c r="V46" s="41"/>
    </row>
    <row r="47" spans="9:22" x14ac:dyDescent="0.15">
      <c r="I47" s="16"/>
      <c r="O47" s="41"/>
      <c r="P47" s="41"/>
      <c r="S47" s="41"/>
      <c r="V47" s="41"/>
    </row>
    <row r="48" spans="9:22" x14ac:dyDescent="0.15">
      <c r="I48" s="16"/>
      <c r="O48" s="41"/>
      <c r="P48" s="41"/>
      <c r="S48" s="41"/>
      <c r="V48" s="41"/>
    </row>
    <row r="49" spans="9:22" x14ac:dyDescent="0.15">
      <c r="I49" s="16"/>
      <c r="O49" s="41"/>
      <c r="P49" s="41"/>
      <c r="S49" s="41"/>
      <c r="V49" s="41"/>
    </row>
    <row r="50" spans="9:22" x14ac:dyDescent="0.15">
      <c r="I50" s="16"/>
      <c r="O50" s="41"/>
      <c r="P50" s="41"/>
      <c r="S50" s="41"/>
      <c r="V50" s="41"/>
    </row>
    <row r="51" spans="9:22" x14ac:dyDescent="0.15">
      <c r="I51" s="16"/>
      <c r="O51" s="41"/>
      <c r="P51" s="41"/>
      <c r="S51" s="41"/>
      <c r="V51" s="41"/>
    </row>
    <row r="52" spans="9:22" x14ac:dyDescent="0.15">
      <c r="I52" s="16"/>
      <c r="O52" s="41"/>
      <c r="P52" s="41"/>
      <c r="S52" s="41"/>
      <c r="V52" s="41"/>
    </row>
    <row r="53" spans="9:22" x14ac:dyDescent="0.15">
      <c r="I53" s="16"/>
      <c r="O53" s="41"/>
      <c r="P53" s="41"/>
      <c r="S53" s="41"/>
      <c r="V53" s="41"/>
    </row>
    <row r="54" spans="9:22" x14ac:dyDescent="0.15">
      <c r="I54" s="16"/>
      <c r="O54" s="41"/>
      <c r="P54" s="41"/>
      <c r="S54" s="41"/>
      <c r="V54" s="41"/>
    </row>
    <row r="55" spans="9:22" x14ac:dyDescent="0.15">
      <c r="I55" s="16"/>
      <c r="O55" s="41"/>
      <c r="P55" s="41"/>
      <c r="S55" s="41"/>
      <c r="V55" s="41"/>
    </row>
    <row r="56" spans="9:22" x14ac:dyDescent="0.15">
      <c r="I56" s="16"/>
      <c r="O56" s="41"/>
      <c r="P56" s="41"/>
      <c r="S56" s="41"/>
      <c r="V56" s="41"/>
    </row>
    <row r="57" spans="9:22" x14ac:dyDescent="0.15">
      <c r="I57" s="16"/>
      <c r="O57" s="41"/>
      <c r="P57" s="41"/>
      <c r="S57" s="41"/>
      <c r="V57" s="41"/>
    </row>
    <row r="58" spans="9:22" x14ac:dyDescent="0.15">
      <c r="I58" s="16"/>
      <c r="O58" s="41"/>
      <c r="P58" s="41"/>
      <c r="S58" s="41"/>
      <c r="V58" s="41"/>
    </row>
    <row r="59" spans="9:22" x14ac:dyDescent="0.15">
      <c r="I59" s="16"/>
      <c r="O59" s="41"/>
      <c r="P59" s="41"/>
      <c r="S59" s="41"/>
      <c r="V59" s="41"/>
    </row>
    <row r="60" spans="9:22" x14ac:dyDescent="0.15">
      <c r="I60" s="16"/>
      <c r="O60" s="41"/>
      <c r="P60" s="41"/>
      <c r="S60" s="41"/>
      <c r="V60" s="41"/>
    </row>
    <row r="61" spans="9:22" x14ac:dyDescent="0.15">
      <c r="I61" s="16"/>
      <c r="O61" s="41"/>
      <c r="P61" s="41"/>
      <c r="S61" s="41"/>
      <c r="V61" s="41"/>
    </row>
    <row r="62" spans="9:22" x14ac:dyDescent="0.15">
      <c r="I62" s="16"/>
      <c r="O62" s="41"/>
      <c r="P62" s="41"/>
      <c r="S62" s="41"/>
      <c r="V62" s="41"/>
    </row>
    <row r="63" spans="9:22" x14ac:dyDescent="0.15">
      <c r="I63" s="16"/>
      <c r="O63" s="41"/>
      <c r="P63" s="41"/>
      <c r="S63" s="41"/>
      <c r="V63" s="41"/>
    </row>
    <row r="64" spans="9:22" x14ac:dyDescent="0.15">
      <c r="I64" s="16"/>
      <c r="O64" s="41"/>
      <c r="P64" s="41"/>
      <c r="S64" s="41"/>
      <c r="V64" s="41"/>
    </row>
    <row r="65" spans="9:22" x14ac:dyDescent="0.15">
      <c r="I65" s="16"/>
      <c r="O65" s="41"/>
      <c r="P65" s="41"/>
      <c r="S65" s="41"/>
      <c r="V65" s="41"/>
    </row>
    <row r="66" spans="9:22" x14ac:dyDescent="0.15">
      <c r="I66" s="16"/>
      <c r="O66" s="41"/>
      <c r="P66" s="41"/>
      <c r="S66" s="41"/>
      <c r="V66" s="41"/>
    </row>
    <row r="67" spans="9:22" x14ac:dyDescent="0.15">
      <c r="I67" s="16"/>
      <c r="O67" s="41"/>
      <c r="P67" s="41"/>
      <c r="S67" s="41"/>
      <c r="V67" s="41"/>
    </row>
    <row r="68" spans="9:22" x14ac:dyDescent="0.15">
      <c r="I68" s="16"/>
      <c r="O68" s="41"/>
      <c r="P68" s="41"/>
      <c r="S68" s="41"/>
      <c r="V68" s="41"/>
    </row>
    <row r="69" spans="9:22" x14ac:dyDescent="0.15">
      <c r="I69" s="16"/>
      <c r="O69" s="41"/>
      <c r="P69" s="41"/>
      <c r="S69" s="41"/>
      <c r="V69" s="41"/>
    </row>
    <row r="70" spans="9:22" x14ac:dyDescent="0.15">
      <c r="I70" s="16"/>
      <c r="O70" s="41"/>
      <c r="P70" s="41"/>
      <c r="S70" s="41"/>
      <c r="V70" s="41"/>
    </row>
    <row r="71" spans="9:22" x14ac:dyDescent="0.15">
      <c r="I71" s="16"/>
      <c r="O71" s="41"/>
      <c r="P71" s="41"/>
      <c r="S71" s="41"/>
      <c r="V71" s="41"/>
    </row>
    <row r="72" spans="9:22" x14ac:dyDescent="0.15">
      <c r="I72" s="16"/>
      <c r="O72" s="41"/>
      <c r="P72" s="41"/>
      <c r="S72" s="41"/>
      <c r="V72" s="41"/>
    </row>
    <row r="73" spans="9:22" x14ac:dyDescent="0.15">
      <c r="I73" s="16"/>
      <c r="O73" s="41"/>
      <c r="P73" s="41"/>
      <c r="S73" s="41"/>
      <c r="V73" s="41"/>
    </row>
    <row r="74" spans="9:22" x14ac:dyDescent="0.15">
      <c r="I74" s="16"/>
      <c r="O74" s="41"/>
      <c r="P74" s="41"/>
      <c r="S74" s="41"/>
      <c r="V74" s="41"/>
    </row>
    <row r="75" spans="9:22" x14ac:dyDescent="0.15">
      <c r="I75" s="16"/>
      <c r="O75" s="41"/>
      <c r="P75" s="41"/>
      <c r="S75" s="41"/>
      <c r="V75" s="41"/>
    </row>
    <row r="76" spans="9:22" x14ac:dyDescent="0.15">
      <c r="I76" s="16"/>
      <c r="O76" s="41"/>
      <c r="P76" s="41"/>
      <c r="S76" s="41"/>
      <c r="V76" s="41"/>
    </row>
    <row r="77" spans="9:22" x14ac:dyDescent="0.15">
      <c r="I77" s="16"/>
      <c r="O77" s="41"/>
      <c r="P77" s="41"/>
      <c r="S77" s="41"/>
      <c r="V77" s="41"/>
    </row>
    <row r="78" spans="9:22" x14ac:dyDescent="0.15">
      <c r="I78" s="16"/>
      <c r="O78" s="41"/>
      <c r="P78" s="41"/>
      <c r="S78" s="41"/>
      <c r="V78" s="41"/>
    </row>
    <row r="79" spans="9:22" x14ac:dyDescent="0.15">
      <c r="I79" s="16"/>
      <c r="O79" s="41"/>
      <c r="P79" s="41"/>
      <c r="S79" s="41"/>
      <c r="V79" s="41"/>
    </row>
    <row r="80" spans="9:22" x14ac:dyDescent="0.15">
      <c r="I80" s="16"/>
      <c r="O80" s="41"/>
      <c r="P80" s="41"/>
      <c r="S80" s="41"/>
      <c r="V80" s="41"/>
    </row>
    <row r="81" spans="9:22" x14ac:dyDescent="0.15">
      <c r="I81" s="16"/>
      <c r="O81" s="41"/>
      <c r="P81" s="41"/>
      <c r="S81" s="41"/>
      <c r="V81" s="41"/>
    </row>
    <row r="82" spans="9:22" x14ac:dyDescent="0.15">
      <c r="I82" s="16"/>
      <c r="O82" s="41"/>
      <c r="P82" s="41"/>
      <c r="S82" s="41"/>
      <c r="V82" s="41"/>
    </row>
    <row r="83" spans="9:22" x14ac:dyDescent="0.15">
      <c r="I83" s="16"/>
      <c r="O83" s="41"/>
      <c r="P83" s="41"/>
      <c r="S83" s="41"/>
      <c r="V83" s="41"/>
    </row>
    <row r="84" spans="9:22" x14ac:dyDescent="0.15">
      <c r="I84" s="16"/>
      <c r="O84" s="41"/>
      <c r="P84" s="41"/>
      <c r="S84" s="41"/>
      <c r="V84" s="41"/>
    </row>
    <row r="85" spans="9:22" x14ac:dyDescent="0.15">
      <c r="I85" s="16"/>
      <c r="O85" s="41"/>
      <c r="P85" s="41"/>
      <c r="S85" s="41"/>
      <c r="V85" s="41"/>
    </row>
    <row r="86" spans="9:22" x14ac:dyDescent="0.15">
      <c r="I86" s="16"/>
      <c r="O86" s="41"/>
      <c r="P86" s="41"/>
      <c r="S86" s="41"/>
      <c r="V86" s="41"/>
    </row>
    <row r="87" spans="9:22" x14ac:dyDescent="0.15">
      <c r="I87" s="16"/>
      <c r="O87" s="41"/>
      <c r="P87" s="41"/>
      <c r="S87" s="41"/>
      <c r="V87" s="41"/>
    </row>
    <row r="88" spans="9:22" x14ac:dyDescent="0.15">
      <c r="I88" s="16"/>
      <c r="O88" s="41"/>
      <c r="P88" s="41"/>
      <c r="S88" s="41"/>
      <c r="V88" s="41"/>
    </row>
    <row r="89" spans="9:22" x14ac:dyDescent="0.15">
      <c r="I89" s="16"/>
      <c r="O89" s="41"/>
      <c r="P89" s="41"/>
      <c r="S89" s="41"/>
      <c r="V89" s="41"/>
    </row>
    <row r="90" spans="9:22" x14ac:dyDescent="0.15">
      <c r="I90" s="16"/>
      <c r="O90" s="41"/>
      <c r="P90" s="41"/>
      <c r="S90" s="41"/>
      <c r="V90" s="41"/>
    </row>
    <row r="91" spans="9:22" x14ac:dyDescent="0.15">
      <c r="I91" s="16"/>
      <c r="O91" s="41"/>
      <c r="P91" s="41"/>
      <c r="S91" s="41"/>
      <c r="V91" s="41"/>
    </row>
    <row r="92" spans="9:22" x14ac:dyDescent="0.15">
      <c r="I92" s="16"/>
      <c r="O92" s="41"/>
      <c r="P92" s="41"/>
      <c r="S92" s="41"/>
      <c r="V92" s="41"/>
    </row>
    <row r="93" spans="9:22" x14ac:dyDescent="0.15">
      <c r="I93" s="16"/>
      <c r="O93" s="41"/>
      <c r="P93" s="41"/>
      <c r="S93" s="41"/>
      <c r="V93" s="41"/>
    </row>
    <row r="94" spans="9:22" x14ac:dyDescent="0.15">
      <c r="I94" s="16"/>
      <c r="O94" s="41"/>
      <c r="P94" s="41"/>
      <c r="S94" s="41"/>
      <c r="V94" s="41"/>
    </row>
    <row r="95" spans="9:22" x14ac:dyDescent="0.15">
      <c r="I95" s="16"/>
      <c r="O95" s="41"/>
      <c r="P95" s="41"/>
      <c r="S95" s="41"/>
      <c r="V95" s="41"/>
    </row>
    <row r="96" spans="9:22" x14ac:dyDescent="0.15">
      <c r="I96" s="16"/>
      <c r="O96" s="41"/>
      <c r="P96" s="41"/>
      <c r="S96" s="41"/>
      <c r="V96" s="41"/>
    </row>
    <row r="97" spans="9:22" x14ac:dyDescent="0.15">
      <c r="I97" s="16"/>
      <c r="O97" s="41"/>
      <c r="P97" s="41"/>
      <c r="S97" s="41"/>
      <c r="V97" s="41"/>
    </row>
    <row r="98" spans="9:22" x14ac:dyDescent="0.15">
      <c r="I98" s="16"/>
      <c r="O98" s="41"/>
      <c r="P98" s="41"/>
      <c r="S98" s="41"/>
      <c r="V98" s="41"/>
    </row>
    <row r="99" spans="9:22" x14ac:dyDescent="0.15">
      <c r="I99" s="16"/>
      <c r="O99" s="41"/>
      <c r="P99" s="41"/>
      <c r="S99" s="41"/>
      <c r="V99" s="41"/>
    </row>
    <row r="100" spans="9:22" x14ac:dyDescent="0.15">
      <c r="I100" s="16"/>
      <c r="O100" s="41"/>
      <c r="P100" s="41"/>
      <c r="S100" s="41"/>
      <c r="V100" s="41"/>
    </row>
    <row r="101" spans="9:22" x14ac:dyDescent="0.15">
      <c r="I101" s="16"/>
      <c r="O101" s="41"/>
      <c r="P101" s="41"/>
      <c r="S101" s="41"/>
      <c r="V101" s="41"/>
    </row>
    <row r="102" spans="9:22" x14ac:dyDescent="0.15">
      <c r="I102" s="16"/>
      <c r="O102" s="41"/>
      <c r="P102" s="41"/>
      <c r="S102" s="41"/>
      <c r="V102" s="41"/>
    </row>
    <row r="103" spans="9:22" x14ac:dyDescent="0.15">
      <c r="I103" s="16"/>
      <c r="O103" s="41"/>
      <c r="P103" s="41"/>
      <c r="S103" s="41"/>
      <c r="V103" s="41"/>
    </row>
    <row r="104" spans="9:22" x14ac:dyDescent="0.15">
      <c r="I104" s="16"/>
      <c r="O104" s="41"/>
      <c r="P104" s="41"/>
      <c r="S104" s="41"/>
      <c r="V104" s="41"/>
    </row>
    <row r="105" spans="9:22" x14ac:dyDescent="0.15">
      <c r="I105" s="16"/>
      <c r="O105" s="41"/>
      <c r="P105" s="41"/>
      <c r="S105" s="41"/>
      <c r="V105" s="41"/>
    </row>
    <row r="106" spans="9:22" x14ac:dyDescent="0.15">
      <c r="I106" s="16"/>
      <c r="O106" s="41"/>
      <c r="P106" s="41"/>
      <c r="S106" s="41"/>
      <c r="V106" s="41"/>
    </row>
    <row r="107" spans="9:22" x14ac:dyDescent="0.15">
      <c r="I107" s="16"/>
      <c r="O107" s="41"/>
      <c r="P107" s="41"/>
      <c r="S107" s="41"/>
      <c r="V107" s="41"/>
    </row>
    <row r="108" spans="9:22" x14ac:dyDescent="0.15">
      <c r="I108" s="16"/>
      <c r="O108" s="41"/>
      <c r="P108" s="41"/>
      <c r="S108" s="41"/>
      <c r="V108" s="41"/>
    </row>
    <row r="109" spans="9:22" x14ac:dyDescent="0.15">
      <c r="I109" s="16"/>
      <c r="O109" s="41"/>
      <c r="P109" s="41"/>
      <c r="S109" s="41"/>
      <c r="V109" s="41"/>
    </row>
    <row r="110" spans="9:22" x14ac:dyDescent="0.15">
      <c r="I110" s="16"/>
      <c r="O110" s="41"/>
      <c r="P110" s="41"/>
      <c r="S110" s="41"/>
      <c r="V110" s="41"/>
    </row>
    <row r="111" spans="9:22" x14ac:dyDescent="0.15">
      <c r="I111" s="16"/>
      <c r="O111" s="41"/>
      <c r="P111" s="41"/>
      <c r="S111" s="41"/>
      <c r="V111" s="41"/>
    </row>
    <row r="112" spans="9:22" x14ac:dyDescent="0.15">
      <c r="I112" s="16"/>
      <c r="O112" s="41"/>
      <c r="P112" s="41"/>
      <c r="S112" s="41"/>
      <c r="V112" s="41"/>
    </row>
    <row r="113" spans="9:22" x14ac:dyDescent="0.15">
      <c r="I113" s="16"/>
      <c r="O113" s="41"/>
      <c r="P113" s="41"/>
      <c r="S113" s="41"/>
      <c r="V113" s="41"/>
    </row>
    <row r="114" spans="9:22" x14ac:dyDescent="0.15">
      <c r="I114" s="16"/>
      <c r="O114" s="41"/>
      <c r="P114" s="41"/>
      <c r="S114" s="41"/>
      <c r="V114" s="41"/>
    </row>
    <row r="115" spans="9:22" x14ac:dyDescent="0.15">
      <c r="I115" s="16"/>
      <c r="O115" s="41"/>
      <c r="P115" s="41"/>
      <c r="S115" s="41"/>
      <c r="V115" s="41"/>
    </row>
    <row r="116" spans="9:22" x14ac:dyDescent="0.15">
      <c r="I116" s="16"/>
      <c r="O116" s="41"/>
      <c r="P116" s="41"/>
      <c r="S116" s="41"/>
      <c r="V116" s="41"/>
    </row>
    <row r="117" spans="9:22" x14ac:dyDescent="0.15">
      <c r="I117" s="16"/>
      <c r="O117" s="41"/>
      <c r="P117" s="41"/>
      <c r="S117" s="41"/>
      <c r="V117" s="41"/>
    </row>
    <row r="118" spans="9:22" x14ac:dyDescent="0.15">
      <c r="I118" s="16"/>
      <c r="O118" s="41"/>
      <c r="P118" s="41"/>
      <c r="S118" s="41"/>
      <c r="V118" s="41"/>
    </row>
    <row r="119" spans="9:22" x14ac:dyDescent="0.15">
      <c r="I119" s="16"/>
      <c r="O119" s="41"/>
      <c r="P119" s="41"/>
      <c r="S119" s="41"/>
      <c r="V119" s="41"/>
    </row>
    <row r="120" spans="9:22" x14ac:dyDescent="0.15">
      <c r="I120" s="16"/>
      <c r="O120" s="41"/>
      <c r="P120" s="41"/>
      <c r="S120" s="41"/>
      <c r="V120" s="41"/>
    </row>
    <row r="121" spans="9:22" x14ac:dyDescent="0.15">
      <c r="I121" s="16"/>
      <c r="O121" s="41"/>
      <c r="P121" s="41"/>
      <c r="S121" s="41"/>
      <c r="V121" s="41"/>
    </row>
    <row r="122" spans="9:22" x14ac:dyDescent="0.15">
      <c r="I122" s="16"/>
      <c r="O122" s="41"/>
      <c r="P122" s="41"/>
      <c r="S122" s="41"/>
      <c r="V122" s="41"/>
    </row>
    <row r="123" spans="9:22" x14ac:dyDescent="0.15">
      <c r="I123" s="16"/>
      <c r="O123" s="41"/>
      <c r="P123" s="41"/>
      <c r="S123" s="41"/>
      <c r="V123" s="41"/>
    </row>
    <row r="124" spans="9:22" x14ac:dyDescent="0.15">
      <c r="I124" s="16"/>
      <c r="O124" s="41"/>
      <c r="P124" s="41"/>
      <c r="S124" s="41"/>
      <c r="V124" s="41"/>
    </row>
    <row r="125" spans="9:22" x14ac:dyDescent="0.15">
      <c r="I125" s="16"/>
      <c r="O125" s="41"/>
      <c r="P125" s="41"/>
      <c r="S125" s="41"/>
      <c r="V125" s="41"/>
    </row>
    <row r="126" spans="9:22" x14ac:dyDescent="0.15">
      <c r="I126" s="16"/>
      <c r="O126" s="41"/>
      <c r="P126" s="41"/>
      <c r="S126" s="41"/>
      <c r="V126" s="41"/>
    </row>
    <row r="127" spans="9:22" x14ac:dyDescent="0.15">
      <c r="I127" s="16"/>
      <c r="O127" s="41"/>
      <c r="P127" s="41"/>
      <c r="S127" s="41"/>
      <c r="V127" s="41"/>
    </row>
    <row r="128" spans="9:22" x14ac:dyDescent="0.15">
      <c r="I128" s="16"/>
      <c r="O128" s="41"/>
      <c r="P128" s="41"/>
      <c r="S128" s="41"/>
      <c r="V128" s="41"/>
    </row>
    <row r="129" spans="9:22" x14ac:dyDescent="0.15">
      <c r="I129" s="16"/>
      <c r="O129" s="41"/>
      <c r="P129" s="41"/>
      <c r="S129" s="41"/>
      <c r="V129" s="41"/>
    </row>
    <row r="130" spans="9:22" x14ac:dyDescent="0.15">
      <c r="I130" s="16"/>
      <c r="O130" s="41"/>
      <c r="P130" s="41"/>
      <c r="S130" s="41"/>
      <c r="V130" s="41"/>
    </row>
    <row r="131" spans="9:22" x14ac:dyDescent="0.15">
      <c r="I131" s="16"/>
      <c r="O131" s="41"/>
      <c r="P131" s="41"/>
      <c r="S131" s="41"/>
      <c r="V131" s="41"/>
    </row>
    <row r="132" spans="9:22" x14ac:dyDescent="0.15">
      <c r="I132" s="16"/>
      <c r="O132" s="41"/>
      <c r="P132" s="41"/>
      <c r="S132" s="41"/>
      <c r="V132" s="41"/>
    </row>
    <row r="133" spans="9:22" x14ac:dyDescent="0.15">
      <c r="I133" s="16"/>
      <c r="O133" s="41"/>
      <c r="P133" s="41"/>
      <c r="S133" s="41"/>
      <c r="V133" s="41"/>
    </row>
    <row r="134" spans="9:22" x14ac:dyDescent="0.15">
      <c r="I134" s="16"/>
      <c r="O134" s="41"/>
      <c r="P134" s="41"/>
      <c r="S134" s="41"/>
      <c r="V134" s="41"/>
    </row>
    <row r="135" spans="9:22" x14ac:dyDescent="0.15">
      <c r="I135" s="16"/>
      <c r="O135" s="41"/>
      <c r="P135" s="41"/>
      <c r="S135" s="41"/>
      <c r="V135" s="41"/>
    </row>
    <row r="136" spans="9:22" x14ac:dyDescent="0.15">
      <c r="I136" s="16"/>
      <c r="O136" s="41"/>
      <c r="P136" s="41"/>
      <c r="S136" s="41"/>
      <c r="V136" s="41"/>
    </row>
    <row r="137" spans="9:22" x14ac:dyDescent="0.15">
      <c r="I137" s="16"/>
      <c r="O137" s="41"/>
      <c r="P137" s="41"/>
      <c r="S137" s="41"/>
      <c r="V137" s="41"/>
    </row>
    <row r="138" spans="9:22" x14ac:dyDescent="0.15">
      <c r="I138" s="16"/>
      <c r="O138" s="41"/>
      <c r="P138" s="41"/>
      <c r="S138" s="41"/>
      <c r="V138" s="41"/>
    </row>
    <row r="139" spans="9:22" x14ac:dyDescent="0.15">
      <c r="I139" s="16"/>
      <c r="O139" s="41"/>
      <c r="P139" s="41"/>
      <c r="S139" s="41"/>
      <c r="V139" s="41"/>
    </row>
    <row r="140" spans="9:22" x14ac:dyDescent="0.15">
      <c r="I140" s="16"/>
      <c r="O140" s="41"/>
      <c r="P140" s="41"/>
      <c r="S140" s="41"/>
      <c r="V140" s="41"/>
    </row>
    <row r="141" spans="9:22" x14ac:dyDescent="0.15">
      <c r="I141" s="16"/>
      <c r="O141" s="41"/>
      <c r="P141" s="41"/>
      <c r="S141" s="41"/>
      <c r="V141" s="41"/>
    </row>
    <row r="142" spans="9:22" x14ac:dyDescent="0.15">
      <c r="I142" s="16"/>
      <c r="O142" s="41"/>
      <c r="P142" s="41"/>
      <c r="S142" s="41"/>
      <c r="V142" s="41"/>
    </row>
    <row r="143" spans="9:22" x14ac:dyDescent="0.15">
      <c r="I143" s="16"/>
      <c r="O143" s="41"/>
      <c r="P143" s="41"/>
      <c r="S143" s="41"/>
      <c r="V143" s="41"/>
    </row>
    <row r="144" spans="9:22" x14ac:dyDescent="0.15">
      <c r="I144" s="16"/>
      <c r="O144" s="41"/>
      <c r="P144" s="41"/>
      <c r="S144" s="41"/>
      <c r="V144" s="41"/>
    </row>
    <row r="145" spans="9:22" x14ac:dyDescent="0.15">
      <c r="I145" s="16"/>
      <c r="O145" s="41"/>
      <c r="P145" s="41"/>
      <c r="S145" s="41"/>
      <c r="V145" s="41"/>
    </row>
    <row r="146" spans="9:22" x14ac:dyDescent="0.15">
      <c r="I146" s="16"/>
      <c r="O146" s="41"/>
      <c r="P146" s="41"/>
      <c r="S146" s="41"/>
      <c r="V146" s="41"/>
    </row>
    <row r="147" spans="9:22" x14ac:dyDescent="0.15">
      <c r="I147" s="16"/>
      <c r="O147" s="41"/>
      <c r="P147" s="41"/>
      <c r="S147" s="41"/>
      <c r="V147" s="41"/>
    </row>
    <row r="148" spans="9:22" x14ac:dyDescent="0.15">
      <c r="I148" s="16"/>
      <c r="O148" s="41"/>
      <c r="P148" s="41"/>
      <c r="S148" s="41"/>
      <c r="V148" s="41"/>
    </row>
    <row r="149" spans="9:22" x14ac:dyDescent="0.15">
      <c r="I149" s="16"/>
      <c r="O149" s="41"/>
      <c r="P149" s="41"/>
      <c r="S149" s="41"/>
      <c r="V149" s="41"/>
    </row>
    <row r="150" spans="9:22" x14ac:dyDescent="0.15">
      <c r="I150" s="16"/>
      <c r="O150" s="41"/>
      <c r="P150" s="41"/>
      <c r="S150" s="41"/>
      <c r="V150" s="41"/>
    </row>
    <row r="151" spans="9:22" x14ac:dyDescent="0.15">
      <c r="I151" s="16"/>
      <c r="O151" s="41"/>
      <c r="P151" s="41"/>
      <c r="S151" s="41"/>
      <c r="V151" s="41"/>
    </row>
    <row r="152" spans="9:22" x14ac:dyDescent="0.15">
      <c r="I152" s="16"/>
      <c r="O152" s="41"/>
      <c r="P152" s="41"/>
      <c r="S152" s="41"/>
      <c r="V152" s="41"/>
    </row>
    <row r="153" spans="9:22" x14ac:dyDescent="0.15">
      <c r="I153" s="16"/>
      <c r="O153" s="41"/>
      <c r="P153" s="41"/>
      <c r="S153" s="41"/>
      <c r="V153" s="41"/>
    </row>
    <row r="154" spans="9:22" x14ac:dyDescent="0.15">
      <c r="I154" s="16"/>
      <c r="O154" s="41"/>
      <c r="P154" s="41"/>
      <c r="S154" s="41"/>
      <c r="V154" s="41"/>
    </row>
    <row r="155" spans="9:22" x14ac:dyDescent="0.15">
      <c r="I155" s="16"/>
      <c r="O155" s="41"/>
      <c r="P155" s="41"/>
      <c r="S155" s="41"/>
      <c r="V155" s="41"/>
    </row>
    <row r="156" spans="9:22" x14ac:dyDescent="0.15">
      <c r="I156" s="16"/>
      <c r="O156" s="41"/>
      <c r="P156" s="41"/>
      <c r="S156" s="41"/>
      <c r="V156" s="41"/>
    </row>
    <row r="157" spans="9:22" x14ac:dyDescent="0.15">
      <c r="I157" s="16"/>
      <c r="O157" s="41"/>
      <c r="P157" s="41"/>
      <c r="S157" s="41"/>
      <c r="V157" s="41"/>
    </row>
    <row r="158" spans="9:22" x14ac:dyDescent="0.15">
      <c r="I158" s="16"/>
      <c r="O158" s="41"/>
      <c r="P158" s="41"/>
      <c r="S158" s="41"/>
      <c r="V158" s="41"/>
    </row>
    <row r="159" spans="9:22" x14ac:dyDescent="0.15">
      <c r="I159" s="16"/>
      <c r="O159" s="41"/>
      <c r="P159" s="41"/>
      <c r="S159" s="41"/>
      <c r="V159" s="41"/>
    </row>
    <row r="160" spans="9:22" x14ac:dyDescent="0.15">
      <c r="I160" s="16"/>
      <c r="O160" s="41"/>
      <c r="P160" s="41"/>
      <c r="S160" s="41"/>
      <c r="V160" s="41"/>
    </row>
    <row r="161" spans="9:22" x14ac:dyDescent="0.15">
      <c r="I161" s="16"/>
      <c r="O161" s="41"/>
      <c r="P161" s="41"/>
      <c r="S161" s="41"/>
      <c r="V161" s="41"/>
    </row>
    <row r="162" spans="9:22" x14ac:dyDescent="0.15">
      <c r="I162" s="16"/>
      <c r="O162" s="41"/>
      <c r="P162" s="41"/>
      <c r="S162" s="41"/>
      <c r="V162" s="41"/>
    </row>
    <row r="163" spans="9:22" x14ac:dyDescent="0.15">
      <c r="I163" s="16"/>
      <c r="O163" s="41"/>
      <c r="P163" s="41"/>
      <c r="S163" s="41"/>
      <c r="V163" s="41"/>
    </row>
    <row r="164" spans="9:22" x14ac:dyDescent="0.15">
      <c r="I164" s="16"/>
      <c r="O164" s="41"/>
      <c r="P164" s="41"/>
      <c r="S164" s="41"/>
      <c r="V164" s="41"/>
    </row>
    <row r="165" spans="9:22" x14ac:dyDescent="0.15">
      <c r="I165" s="16"/>
      <c r="O165" s="41"/>
      <c r="P165" s="41"/>
      <c r="S165" s="41"/>
      <c r="V165" s="41"/>
    </row>
    <row r="166" spans="9:22" x14ac:dyDescent="0.15">
      <c r="I166" s="16"/>
      <c r="O166" s="41"/>
      <c r="P166" s="41"/>
      <c r="S166" s="41"/>
      <c r="V166" s="41"/>
    </row>
    <row r="167" spans="9:22" x14ac:dyDescent="0.15">
      <c r="I167" s="16"/>
      <c r="O167" s="41"/>
      <c r="P167" s="41"/>
      <c r="S167" s="41"/>
      <c r="V167" s="41"/>
    </row>
    <row r="168" spans="9:22" x14ac:dyDescent="0.15">
      <c r="I168" s="16"/>
      <c r="O168" s="41"/>
      <c r="P168" s="41"/>
      <c r="S168" s="41"/>
      <c r="V168" s="41"/>
    </row>
    <row r="169" spans="9:22" x14ac:dyDescent="0.15">
      <c r="I169" s="16"/>
      <c r="O169" s="41"/>
      <c r="P169" s="41"/>
      <c r="S169" s="41"/>
      <c r="V169" s="41"/>
    </row>
    <row r="170" spans="9:22" x14ac:dyDescent="0.15">
      <c r="I170" s="16"/>
      <c r="O170" s="41"/>
      <c r="P170" s="41"/>
      <c r="S170" s="41"/>
      <c r="V170" s="41"/>
    </row>
    <row r="171" spans="9:22" x14ac:dyDescent="0.15">
      <c r="I171" s="16"/>
      <c r="O171" s="41"/>
      <c r="P171" s="41"/>
      <c r="S171" s="41"/>
      <c r="V171" s="41"/>
    </row>
    <row r="172" spans="9:22" x14ac:dyDescent="0.15">
      <c r="I172" s="16"/>
      <c r="O172" s="41"/>
      <c r="P172" s="41"/>
      <c r="S172" s="41"/>
      <c r="V172" s="41"/>
    </row>
    <row r="173" spans="9:22" x14ac:dyDescent="0.15">
      <c r="I173" s="16"/>
      <c r="O173" s="41"/>
      <c r="P173" s="41"/>
      <c r="S173" s="41"/>
      <c r="V173" s="41"/>
    </row>
    <row r="174" spans="9:22" x14ac:dyDescent="0.15">
      <c r="I174" s="16"/>
      <c r="O174" s="41"/>
      <c r="P174" s="41"/>
      <c r="S174" s="41"/>
      <c r="V174" s="41"/>
    </row>
    <row r="175" spans="9:22" x14ac:dyDescent="0.15">
      <c r="I175" s="16"/>
      <c r="O175" s="41"/>
      <c r="P175" s="41"/>
      <c r="S175" s="41"/>
      <c r="V175" s="41"/>
    </row>
    <row r="176" spans="9:22" x14ac:dyDescent="0.15">
      <c r="I176" s="16"/>
      <c r="O176" s="41"/>
      <c r="P176" s="41"/>
      <c r="S176" s="41"/>
      <c r="V176" s="41"/>
    </row>
    <row r="177" spans="9:22" x14ac:dyDescent="0.15">
      <c r="I177" s="16"/>
      <c r="O177" s="41"/>
      <c r="P177" s="41"/>
      <c r="S177" s="41"/>
      <c r="V177" s="41"/>
    </row>
    <row r="178" spans="9:22" x14ac:dyDescent="0.15">
      <c r="I178" s="16"/>
      <c r="O178" s="41"/>
      <c r="P178" s="41"/>
      <c r="S178" s="41"/>
      <c r="V178" s="41"/>
    </row>
    <row r="179" spans="9:22" x14ac:dyDescent="0.15">
      <c r="I179" s="16"/>
      <c r="O179" s="41"/>
      <c r="P179" s="41"/>
      <c r="S179" s="41"/>
      <c r="V179" s="41"/>
    </row>
    <row r="180" spans="9:22" x14ac:dyDescent="0.15">
      <c r="I180" s="16"/>
      <c r="O180" s="41"/>
      <c r="P180" s="41"/>
      <c r="S180" s="41"/>
      <c r="V180" s="41"/>
    </row>
    <row r="181" spans="9:22" x14ac:dyDescent="0.15">
      <c r="I181" s="16"/>
      <c r="O181" s="41"/>
      <c r="P181" s="41"/>
      <c r="S181" s="41"/>
      <c r="V181" s="41"/>
    </row>
    <row r="182" spans="9:22" x14ac:dyDescent="0.15">
      <c r="I182" s="16"/>
      <c r="O182" s="41"/>
      <c r="P182" s="41"/>
      <c r="S182" s="41"/>
      <c r="V182" s="41"/>
    </row>
    <row r="183" spans="9:22" x14ac:dyDescent="0.15">
      <c r="I183" s="16"/>
      <c r="O183" s="41"/>
      <c r="P183" s="41"/>
      <c r="S183" s="41"/>
      <c r="V183" s="41"/>
    </row>
    <row r="184" spans="9:22" x14ac:dyDescent="0.15">
      <c r="I184" s="16"/>
      <c r="O184" s="41"/>
      <c r="P184" s="41"/>
      <c r="S184" s="41"/>
      <c r="V184" s="41"/>
    </row>
    <row r="185" spans="9:22" x14ac:dyDescent="0.15">
      <c r="I185" s="16"/>
      <c r="O185" s="41"/>
      <c r="P185" s="41"/>
      <c r="S185" s="41"/>
      <c r="V185" s="41"/>
    </row>
    <row r="186" spans="9:22" x14ac:dyDescent="0.15">
      <c r="I186" s="16"/>
      <c r="O186" s="41"/>
      <c r="P186" s="41"/>
      <c r="S186" s="41"/>
      <c r="V186" s="41"/>
    </row>
    <row r="187" spans="9:22" x14ac:dyDescent="0.15">
      <c r="I187" s="16"/>
      <c r="O187" s="41"/>
      <c r="P187" s="41"/>
      <c r="S187" s="41"/>
      <c r="V187" s="41"/>
    </row>
    <row r="188" spans="9:22" x14ac:dyDescent="0.15">
      <c r="I188" s="16"/>
      <c r="O188" s="41"/>
      <c r="P188" s="41"/>
      <c r="S188" s="41"/>
      <c r="V188" s="41"/>
    </row>
    <row r="189" spans="9:22" x14ac:dyDescent="0.15">
      <c r="I189" s="16"/>
      <c r="O189" s="41"/>
      <c r="P189" s="41"/>
      <c r="S189" s="41"/>
      <c r="V189" s="41"/>
    </row>
    <row r="190" spans="9:22" x14ac:dyDescent="0.15">
      <c r="I190" s="16"/>
      <c r="O190" s="41"/>
      <c r="P190" s="41"/>
      <c r="S190" s="41"/>
      <c r="V190" s="41"/>
    </row>
    <row r="191" spans="9:22" x14ac:dyDescent="0.15">
      <c r="I191" s="16"/>
      <c r="O191" s="41"/>
      <c r="P191" s="41"/>
      <c r="S191" s="41"/>
      <c r="V191" s="41"/>
    </row>
    <row r="192" spans="9:22" x14ac:dyDescent="0.15">
      <c r="I192" s="16"/>
      <c r="O192" s="41"/>
      <c r="P192" s="41"/>
      <c r="S192" s="41"/>
      <c r="V192" s="41"/>
    </row>
    <row r="193" spans="9:22" x14ac:dyDescent="0.15">
      <c r="I193" s="16"/>
      <c r="O193" s="41"/>
      <c r="P193" s="41"/>
      <c r="S193" s="41"/>
      <c r="V193" s="41"/>
    </row>
    <row r="194" spans="9:22" x14ac:dyDescent="0.15">
      <c r="I194" s="16"/>
      <c r="O194" s="41"/>
      <c r="P194" s="41"/>
      <c r="S194" s="41"/>
      <c r="V194" s="41"/>
    </row>
    <row r="195" spans="9:22" x14ac:dyDescent="0.15">
      <c r="I195" s="16"/>
      <c r="O195" s="41"/>
      <c r="P195" s="41"/>
      <c r="S195" s="41"/>
      <c r="V195" s="41"/>
    </row>
    <row r="196" spans="9:22" x14ac:dyDescent="0.15">
      <c r="I196" s="16"/>
      <c r="O196" s="41"/>
      <c r="P196" s="41"/>
      <c r="S196" s="41"/>
      <c r="V196" s="41"/>
    </row>
    <row r="197" spans="9:22" x14ac:dyDescent="0.15">
      <c r="I197" s="16"/>
      <c r="O197" s="41"/>
      <c r="P197" s="41"/>
      <c r="S197" s="41"/>
      <c r="V197" s="41"/>
    </row>
    <row r="198" spans="9:22" x14ac:dyDescent="0.15">
      <c r="I198" s="16"/>
      <c r="O198" s="41"/>
      <c r="P198" s="41"/>
      <c r="S198" s="41"/>
      <c r="V198" s="41"/>
    </row>
    <row r="199" spans="9:22" x14ac:dyDescent="0.15">
      <c r="I199" s="16"/>
      <c r="O199" s="41"/>
      <c r="P199" s="41"/>
      <c r="S199" s="41"/>
      <c r="V199" s="41"/>
    </row>
    <row r="200" spans="9:22" x14ac:dyDescent="0.15">
      <c r="I200" s="16"/>
      <c r="O200" s="41"/>
      <c r="P200" s="41"/>
      <c r="S200" s="41"/>
      <c r="V200" s="41"/>
    </row>
    <row r="201" spans="9:22" x14ac:dyDescent="0.15">
      <c r="I201" s="16"/>
      <c r="O201" s="41"/>
      <c r="P201" s="41"/>
      <c r="S201" s="41"/>
      <c r="V201" s="41"/>
    </row>
    <row r="202" spans="9:22" x14ac:dyDescent="0.15">
      <c r="I202" s="16"/>
      <c r="O202" s="41"/>
      <c r="P202" s="41"/>
      <c r="S202" s="41"/>
      <c r="V202" s="41"/>
    </row>
    <row r="203" spans="9:22" x14ac:dyDescent="0.15">
      <c r="I203" s="16"/>
      <c r="O203" s="41"/>
      <c r="P203" s="41"/>
      <c r="S203" s="41"/>
      <c r="V203" s="41"/>
    </row>
    <row r="204" spans="9:22" x14ac:dyDescent="0.15">
      <c r="I204" s="16"/>
      <c r="O204" s="41"/>
      <c r="P204" s="41"/>
      <c r="S204" s="41"/>
      <c r="V204" s="41"/>
    </row>
    <row r="205" spans="9:22" x14ac:dyDescent="0.15">
      <c r="I205" s="16"/>
      <c r="O205" s="41"/>
      <c r="P205" s="41"/>
      <c r="S205" s="41"/>
      <c r="V205" s="41"/>
    </row>
    <row r="206" spans="9:22" x14ac:dyDescent="0.15">
      <c r="I206" s="16"/>
      <c r="O206" s="41"/>
      <c r="P206" s="41"/>
      <c r="S206" s="41"/>
      <c r="V206" s="41"/>
    </row>
    <row r="207" spans="9:22" x14ac:dyDescent="0.15">
      <c r="I207" s="16"/>
      <c r="O207" s="41"/>
      <c r="P207" s="41"/>
      <c r="S207" s="41"/>
      <c r="V207" s="41"/>
    </row>
    <row r="208" spans="9:22" x14ac:dyDescent="0.15">
      <c r="I208" s="16"/>
      <c r="O208" s="41"/>
      <c r="P208" s="41"/>
      <c r="S208" s="41"/>
      <c r="V208" s="41"/>
    </row>
    <row r="209" spans="9:22" x14ac:dyDescent="0.15">
      <c r="I209" s="16"/>
      <c r="O209" s="41"/>
      <c r="P209" s="41"/>
      <c r="S209" s="41"/>
      <c r="V209" s="41"/>
    </row>
    <row r="210" spans="9:22" x14ac:dyDescent="0.15">
      <c r="I210" s="16"/>
      <c r="O210" s="41"/>
      <c r="P210" s="41"/>
      <c r="S210" s="41"/>
      <c r="V210" s="41"/>
    </row>
    <row r="211" spans="9:22" x14ac:dyDescent="0.15">
      <c r="I211" s="16"/>
      <c r="O211" s="41"/>
      <c r="P211" s="41"/>
      <c r="S211" s="41"/>
      <c r="V211" s="41"/>
    </row>
    <row r="212" spans="9:22" x14ac:dyDescent="0.15">
      <c r="I212" s="16"/>
      <c r="O212" s="41"/>
      <c r="P212" s="41"/>
      <c r="S212" s="41"/>
      <c r="V212" s="41"/>
    </row>
    <row r="213" spans="9:22" x14ac:dyDescent="0.15">
      <c r="I213" s="16"/>
      <c r="O213" s="41"/>
      <c r="P213" s="41"/>
      <c r="S213" s="41"/>
      <c r="V213" s="41"/>
    </row>
    <row r="214" spans="9:22" x14ac:dyDescent="0.15">
      <c r="I214" s="16"/>
      <c r="O214" s="41"/>
      <c r="P214" s="41"/>
      <c r="S214" s="41"/>
      <c r="V214" s="41"/>
    </row>
    <row r="215" spans="9:22" x14ac:dyDescent="0.15">
      <c r="I215" s="16"/>
      <c r="O215" s="41"/>
      <c r="P215" s="41"/>
      <c r="S215" s="41"/>
      <c r="V215" s="41"/>
    </row>
    <row r="216" spans="9:22" x14ac:dyDescent="0.15">
      <c r="I216" s="16"/>
      <c r="O216" s="41"/>
      <c r="P216" s="41"/>
      <c r="S216" s="41"/>
      <c r="V216" s="41"/>
    </row>
    <row r="217" spans="9:22" x14ac:dyDescent="0.15">
      <c r="I217" s="16"/>
      <c r="O217" s="41"/>
      <c r="P217" s="41"/>
      <c r="S217" s="41"/>
      <c r="V217" s="41"/>
    </row>
    <row r="218" spans="9:22" x14ac:dyDescent="0.15">
      <c r="I218" s="16"/>
      <c r="O218" s="41"/>
      <c r="P218" s="41"/>
      <c r="S218" s="41"/>
      <c r="V218" s="41"/>
    </row>
    <row r="219" spans="9:22" x14ac:dyDescent="0.15">
      <c r="I219" s="16"/>
      <c r="O219" s="41"/>
      <c r="P219" s="41"/>
      <c r="S219" s="41"/>
      <c r="V219" s="41"/>
    </row>
    <row r="220" spans="9:22" x14ac:dyDescent="0.15">
      <c r="I220" s="16"/>
      <c r="O220" s="41"/>
      <c r="P220" s="41"/>
      <c r="S220" s="41"/>
      <c r="V220" s="41"/>
    </row>
    <row r="221" spans="9:22" x14ac:dyDescent="0.15">
      <c r="I221" s="16"/>
      <c r="O221" s="41"/>
      <c r="P221" s="41"/>
      <c r="S221" s="41"/>
      <c r="V221" s="41"/>
    </row>
    <row r="222" spans="9:22" x14ac:dyDescent="0.15">
      <c r="I222" s="16"/>
      <c r="O222" s="41"/>
      <c r="P222" s="41"/>
      <c r="S222" s="41"/>
      <c r="V222" s="41"/>
    </row>
    <row r="223" spans="9:22" x14ac:dyDescent="0.15">
      <c r="I223" s="16"/>
      <c r="O223" s="41"/>
      <c r="P223" s="41"/>
      <c r="S223" s="41"/>
      <c r="V223" s="41"/>
    </row>
    <row r="224" spans="9:22" x14ac:dyDescent="0.15">
      <c r="I224" s="16"/>
      <c r="O224" s="41"/>
      <c r="P224" s="41"/>
      <c r="S224" s="41"/>
      <c r="V224" s="41"/>
    </row>
    <row r="225" spans="9:22" x14ac:dyDescent="0.15">
      <c r="I225" s="16"/>
      <c r="O225" s="41"/>
      <c r="P225" s="41"/>
      <c r="S225" s="41"/>
      <c r="V225" s="41"/>
    </row>
    <row r="226" spans="9:22" x14ac:dyDescent="0.15">
      <c r="I226" s="16"/>
      <c r="O226" s="41"/>
      <c r="P226" s="41"/>
      <c r="S226" s="41"/>
      <c r="V226" s="41"/>
    </row>
    <row r="227" spans="9:22" x14ac:dyDescent="0.15">
      <c r="I227" s="16"/>
      <c r="O227" s="41"/>
      <c r="P227" s="41"/>
      <c r="S227" s="41"/>
      <c r="V227" s="41"/>
    </row>
    <row r="228" spans="9:22" x14ac:dyDescent="0.15">
      <c r="I228" s="16"/>
      <c r="O228" s="41"/>
      <c r="P228" s="41"/>
      <c r="S228" s="41"/>
      <c r="V228" s="41"/>
    </row>
    <row r="229" spans="9:22" x14ac:dyDescent="0.15">
      <c r="I229" s="16"/>
      <c r="O229" s="41"/>
      <c r="P229" s="41"/>
      <c r="S229" s="41"/>
      <c r="V229" s="41"/>
    </row>
    <row r="230" spans="9:22" x14ac:dyDescent="0.15">
      <c r="I230" s="16"/>
      <c r="O230" s="41"/>
      <c r="P230" s="41"/>
      <c r="S230" s="41"/>
      <c r="V230" s="41"/>
    </row>
    <row r="231" spans="9:22" x14ac:dyDescent="0.15">
      <c r="I231" s="16"/>
      <c r="O231" s="41"/>
      <c r="P231" s="41"/>
      <c r="S231" s="41"/>
      <c r="V231" s="41"/>
    </row>
    <row r="232" spans="9:22" x14ac:dyDescent="0.15">
      <c r="I232" s="16"/>
      <c r="O232" s="41"/>
      <c r="P232" s="41"/>
      <c r="S232" s="41"/>
      <c r="V232" s="41"/>
    </row>
    <row r="233" spans="9:22" x14ac:dyDescent="0.15">
      <c r="I233" s="16"/>
      <c r="O233" s="41"/>
      <c r="P233" s="41"/>
      <c r="S233" s="41"/>
      <c r="V233" s="41"/>
    </row>
    <row r="234" spans="9:22" x14ac:dyDescent="0.15">
      <c r="I234" s="16"/>
      <c r="O234" s="41"/>
      <c r="P234" s="41"/>
      <c r="S234" s="41"/>
      <c r="V234" s="41"/>
    </row>
    <row r="235" spans="9:22" x14ac:dyDescent="0.15">
      <c r="I235" s="16"/>
      <c r="O235" s="41"/>
      <c r="P235" s="41"/>
      <c r="S235" s="41"/>
      <c r="V235" s="41"/>
    </row>
    <row r="236" spans="9:22" x14ac:dyDescent="0.15">
      <c r="I236" s="16"/>
      <c r="O236" s="41"/>
      <c r="P236" s="41"/>
      <c r="S236" s="41"/>
      <c r="V236" s="41"/>
    </row>
    <row r="237" spans="9:22" x14ac:dyDescent="0.15">
      <c r="I237" s="16"/>
      <c r="O237" s="41"/>
      <c r="P237" s="41"/>
      <c r="S237" s="41"/>
      <c r="V237" s="41"/>
    </row>
    <row r="238" spans="9:22" x14ac:dyDescent="0.15">
      <c r="I238" s="16"/>
      <c r="O238" s="41"/>
      <c r="P238" s="41"/>
      <c r="S238" s="41"/>
      <c r="V238" s="41"/>
    </row>
    <row r="239" spans="9:22" x14ac:dyDescent="0.15">
      <c r="I239" s="16"/>
      <c r="O239" s="41"/>
      <c r="P239" s="41"/>
      <c r="S239" s="41"/>
      <c r="V239" s="41"/>
    </row>
    <row r="240" spans="9:22" x14ac:dyDescent="0.15">
      <c r="I240" s="16"/>
      <c r="O240" s="41"/>
      <c r="P240" s="41"/>
      <c r="S240" s="41"/>
      <c r="V240" s="41"/>
    </row>
    <row r="241" spans="9:22" x14ac:dyDescent="0.15">
      <c r="I241" s="16"/>
      <c r="O241" s="41"/>
      <c r="P241" s="41"/>
      <c r="S241" s="41"/>
      <c r="V241" s="41"/>
    </row>
    <row r="242" spans="9:22" x14ac:dyDescent="0.15">
      <c r="I242" s="16"/>
      <c r="O242" s="41"/>
      <c r="P242" s="41"/>
      <c r="S242" s="41"/>
      <c r="V242" s="41"/>
    </row>
    <row r="243" spans="9:22" x14ac:dyDescent="0.15">
      <c r="I243" s="16"/>
      <c r="O243" s="41"/>
      <c r="P243" s="41"/>
      <c r="S243" s="41"/>
      <c r="V243" s="41"/>
    </row>
    <row r="244" spans="9:22" x14ac:dyDescent="0.15">
      <c r="I244" s="16"/>
      <c r="O244" s="41"/>
      <c r="P244" s="41"/>
      <c r="S244" s="41"/>
      <c r="V244" s="41"/>
    </row>
    <row r="245" spans="9:22" x14ac:dyDescent="0.15">
      <c r="I245" s="16"/>
      <c r="O245" s="41"/>
      <c r="P245" s="41"/>
      <c r="S245" s="41"/>
      <c r="V245" s="41"/>
    </row>
    <row r="246" spans="9:22" x14ac:dyDescent="0.15">
      <c r="I246" s="16"/>
      <c r="O246" s="41"/>
      <c r="P246" s="41"/>
      <c r="S246" s="41"/>
      <c r="V246" s="41"/>
    </row>
    <row r="247" spans="9:22" x14ac:dyDescent="0.15">
      <c r="I247" s="16"/>
      <c r="O247" s="41"/>
      <c r="P247" s="41"/>
      <c r="S247" s="41"/>
      <c r="V247" s="41"/>
    </row>
    <row r="248" spans="9:22" x14ac:dyDescent="0.15">
      <c r="I248" s="16"/>
      <c r="O248" s="41"/>
      <c r="P248" s="41"/>
      <c r="S248" s="41"/>
      <c r="V248" s="41"/>
    </row>
    <row r="249" spans="9:22" x14ac:dyDescent="0.15">
      <c r="I249" s="16"/>
      <c r="O249" s="41"/>
      <c r="P249" s="41"/>
      <c r="S249" s="41"/>
      <c r="V249" s="41"/>
    </row>
    <row r="250" spans="9:22" x14ac:dyDescent="0.15">
      <c r="I250" s="16"/>
      <c r="O250" s="41"/>
      <c r="P250" s="41"/>
      <c r="S250" s="41"/>
      <c r="V250" s="41"/>
    </row>
    <row r="251" spans="9:22" x14ac:dyDescent="0.15">
      <c r="I251" s="16"/>
      <c r="O251" s="41"/>
      <c r="P251" s="41"/>
      <c r="S251" s="41"/>
      <c r="V251" s="41"/>
    </row>
    <row r="252" spans="9:22" x14ac:dyDescent="0.15">
      <c r="I252" s="16"/>
      <c r="O252" s="41"/>
      <c r="P252" s="41"/>
      <c r="S252" s="41"/>
      <c r="V252" s="41"/>
    </row>
    <row r="253" spans="9:22" x14ac:dyDescent="0.15">
      <c r="I253" s="16"/>
      <c r="O253" s="41"/>
      <c r="P253" s="41"/>
      <c r="S253" s="41"/>
      <c r="V253" s="41"/>
    </row>
    <row r="254" spans="9:22" x14ac:dyDescent="0.15">
      <c r="I254" s="16"/>
      <c r="O254" s="41"/>
      <c r="P254" s="41"/>
      <c r="S254" s="41"/>
      <c r="V254" s="41"/>
    </row>
    <row r="255" spans="9:22" x14ac:dyDescent="0.15">
      <c r="I255" s="16"/>
      <c r="O255" s="41"/>
      <c r="P255" s="41"/>
      <c r="S255" s="41"/>
      <c r="V255" s="41"/>
    </row>
    <row r="256" spans="9:22" x14ac:dyDescent="0.15">
      <c r="I256" s="16"/>
      <c r="O256" s="41"/>
      <c r="P256" s="41"/>
      <c r="S256" s="41"/>
      <c r="V256" s="41"/>
    </row>
    <row r="257" spans="9:22" x14ac:dyDescent="0.15">
      <c r="I257" s="16"/>
      <c r="O257" s="41"/>
      <c r="P257" s="41"/>
      <c r="S257" s="41"/>
      <c r="V257" s="41"/>
    </row>
    <row r="258" spans="9:22" x14ac:dyDescent="0.15">
      <c r="I258" s="16"/>
      <c r="O258" s="41"/>
      <c r="P258" s="41"/>
      <c r="S258" s="41"/>
      <c r="V258" s="41"/>
    </row>
    <row r="259" spans="9:22" x14ac:dyDescent="0.15">
      <c r="I259" s="16"/>
      <c r="O259" s="41"/>
      <c r="P259" s="41"/>
      <c r="S259" s="41"/>
      <c r="V259" s="41"/>
    </row>
    <row r="260" spans="9:22" x14ac:dyDescent="0.15">
      <c r="I260" s="16"/>
      <c r="O260" s="41"/>
      <c r="P260" s="41"/>
      <c r="S260" s="41"/>
      <c r="V260" s="41"/>
    </row>
    <row r="261" spans="9:22" x14ac:dyDescent="0.15">
      <c r="I261" s="16"/>
      <c r="O261" s="41"/>
      <c r="P261" s="41"/>
      <c r="S261" s="41"/>
      <c r="V261" s="41"/>
    </row>
    <row r="262" spans="9:22" x14ac:dyDescent="0.15">
      <c r="I262" s="16"/>
      <c r="O262" s="41"/>
      <c r="P262" s="41"/>
      <c r="S262" s="41"/>
      <c r="V262" s="41"/>
    </row>
    <row r="263" spans="9:22" x14ac:dyDescent="0.15">
      <c r="I263" s="16"/>
      <c r="O263" s="41"/>
      <c r="P263" s="41"/>
      <c r="S263" s="41"/>
      <c r="V263" s="41"/>
    </row>
    <row r="264" spans="9:22" x14ac:dyDescent="0.15">
      <c r="I264" s="16"/>
      <c r="O264" s="41"/>
      <c r="P264" s="41"/>
      <c r="S264" s="41"/>
      <c r="V264" s="41"/>
    </row>
    <row r="265" spans="9:22" x14ac:dyDescent="0.15">
      <c r="I265" s="16"/>
      <c r="O265" s="41"/>
      <c r="P265" s="41"/>
      <c r="S265" s="41"/>
      <c r="V265" s="41"/>
    </row>
    <row r="266" spans="9:22" x14ac:dyDescent="0.15">
      <c r="I266" s="16"/>
      <c r="O266" s="41"/>
      <c r="P266" s="41"/>
      <c r="S266" s="41"/>
      <c r="V266" s="41"/>
    </row>
    <row r="267" spans="9:22" x14ac:dyDescent="0.15">
      <c r="I267" s="16"/>
      <c r="O267" s="41"/>
      <c r="P267" s="41"/>
      <c r="S267" s="41"/>
      <c r="V267" s="41"/>
    </row>
    <row r="268" spans="9:22" x14ac:dyDescent="0.15">
      <c r="I268" s="16"/>
      <c r="O268" s="41"/>
      <c r="P268" s="41"/>
      <c r="S268" s="41"/>
      <c r="V268" s="41"/>
    </row>
    <row r="269" spans="9:22" x14ac:dyDescent="0.15">
      <c r="I269" s="16"/>
      <c r="O269" s="41"/>
      <c r="P269" s="41"/>
      <c r="S269" s="41"/>
      <c r="V269" s="41"/>
    </row>
    <row r="270" spans="9:22" x14ac:dyDescent="0.15">
      <c r="I270" s="16"/>
      <c r="O270" s="41"/>
      <c r="P270" s="41"/>
      <c r="S270" s="41"/>
      <c r="V270" s="41"/>
    </row>
    <row r="271" spans="9:22" x14ac:dyDescent="0.15">
      <c r="I271" s="16"/>
      <c r="O271" s="41"/>
      <c r="P271" s="41"/>
      <c r="S271" s="41"/>
      <c r="V271" s="41"/>
    </row>
    <row r="272" spans="9:22" x14ac:dyDescent="0.15">
      <c r="I272" s="16"/>
      <c r="O272" s="41"/>
      <c r="P272" s="41"/>
      <c r="S272" s="41"/>
      <c r="V272" s="41"/>
    </row>
    <row r="273" spans="9:22" x14ac:dyDescent="0.15">
      <c r="I273" s="16"/>
      <c r="O273" s="41"/>
      <c r="P273" s="41"/>
      <c r="S273" s="41"/>
      <c r="V273" s="41"/>
    </row>
    <row r="274" spans="9:22" x14ac:dyDescent="0.15">
      <c r="I274" s="16"/>
      <c r="O274" s="41"/>
      <c r="P274" s="41"/>
      <c r="S274" s="41"/>
      <c r="V274" s="41"/>
    </row>
    <row r="275" spans="9:22" x14ac:dyDescent="0.15">
      <c r="I275" s="16"/>
      <c r="O275" s="41"/>
      <c r="P275" s="41"/>
      <c r="S275" s="41"/>
      <c r="V275" s="41"/>
    </row>
    <row r="276" spans="9:22" x14ac:dyDescent="0.15">
      <c r="I276" s="16"/>
      <c r="O276" s="41"/>
      <c r="P276" s="41"/>
      <c r="S276" s="41"/>
      <c r="V276" s="41"/>
    </row>
    <row r="277" spans="9:22" x14ac:dyDescent="0.15">
      <c r="I277" s="16"/>
      <c r="O277" s="41"/>
      <c r="P277" s="41"/>
      <c r="S277" s="41"/>
      <c r="V277" s="41"/>
    </row>
    <row r="278" spans="9:22" x14ac:dyDescent="0.15">
      <c r="I278" s="16"/>
      <c r="O278" s="41"/>
      <c r="P278" s="41"/>
      <c r="S278" s="41"/>
      <c r="V278" s="41"/>
    </row>
    <row r="279" spans="9:22" x14ac:dyDescent="0.15">
      <c r="I279" s="16"/>
      <c r="O279" s="41"/>
      <c r="P279" s="41"/>
      <c r="S279" s="41"/>
      <c r="V279" s="41"/>
    </row>
    <row r="280" spans="9:22" x14ac:dyDescent="0.15">
      <c r="I280" s="16"/>
      <c r="O280" s="41"/>
      <c r="P280" s="41"/>
      <c r="S280" s="41"/>
      <c r="V280" s="41"/>
    </row>
    <row r="281" spans="9:22" x14ac:dyDescent="0.15">
      <c r="I281" s="16"/>
      <c r="O281" s="41"/>
      <c r="P281" s="41"/>
      <c r="S281" s="41"/>
      <c r="V281" s="41"/>
    </row>
    <row r="282" spans="9:22" x14ac:dyDescent="0.15">
      <c r="I282" s="16"/>
      <c r="O282" s="41"/>
      <c r="P282" s="41"/>
      <c r="S282" s="41"/>
      <c r="V282" s="41"/>
    </row>
    <row r="283" spans="9:22" x14ac:dyDescent="0.15">
      <c r="I283" s="16"/>
      <c r="O283" s="41"/>
      <c r="P283" s="41"/>
      <c r="S283" s="41"/>
      <c r="V283" s="41"/>
    </row>
    <row r="284" spans="9:22" x14ac:dyDescent="0.15">
      <c r="I284" s="16"/>
      <c r="O284" s="41"/>
      <c r="P284" s="41"/>
      <c r="S284" s="41"/>
      <c r="V284" s="41"/>
    </row>
    <row r="285" spans="9:22" x14ac:dyDescent="0.15">
      <c r="I285" s="16"/>
      <c r="O285" s="41"/>
      <c r="P285" s="41"/>
      <c r="S285" s="41"/>
      <c r="V285" s="41"/>
    </row>
    <row r="286" spans="9:22" x14ac:dyDescent="0.15">
      <c r="I286" s="16"/>
      <c r="O286" s="41"/>
      <c r="P286" s="41"/>
      <c r="S286" s="41"/>
      <c r="V286" s="41"/>
    </row>
    <row r="287" spans="9:22" x14ac:dyDescent="0.15">
      <c r="I287" s="16"/>
      <c r="O287" s="41"/>
      <c r="P287" s="41"/>
      <c r="S287" s="41"/>
      <c r="V287" s="41"/>
    </row>
    <row r="288" spans="9:22" x14ac:dyDescent="0.15">
      <c r="I288" s="16"/>
      <c r="O288" s="41"/>
      <c r="P288" s="41"/>
      <c r="S288" s="41"/>
      <c r="V288" s="41"/>
    </row>
    <row r="289" spans="9:22" x14ac:dyDescent="0.15">
      <c r="I289" s="16"/>
      <c r="O289" s="41"/>
      <c r="P289" s="41"/>
      <c r="S289" s="41"/>
      <c r="V289" s="41"/>
    </row>
    <row r="290" spans="9:22" x14ac:dyDescent="0.15">
      <c r="I290" s="16"/>
      <c r="O290" s="41"/>
      <c r="P290" s="41"/>
      <c r="S290" s="41"/>
      <c r="V290" s="41"/>
    </row>
    <row r="291" spans="9:22" x14ac:dyDescent="0.15">
      <c r="I291" s="16"/>
      <c r="O291" s="41"/>
      <c r="P291" s="41"/>
      <c r="S291" s="41"/>
      <c r="V291" s="41"/>
    </row>
    <row r="292" spans="9:22" x14ac:dyDescent="0.15">
      <c r="I292" s="16"/>
      <c r="O292" s="41"/>
      <c r="P292" s="41"/>
      <c r="S292" s="41"/>
      <c r="V292" s="41"/>
    </row>
    <row r="293" spans="9:22" x14ac:dyDescent="0.15">
      <c r="I293" s="16"/>
      <c r="O293" s="41"/>
      <c r="P293" s="41"/>
      <c r="S293" s="41"/>
      <c r="V293" s="41"/>
    </row>
    <row r="294" spans="9:22" x14ac:dyDescent="0.15">
      <c r="I294" s="16"/>
      <c r="O294" s="41"/>
      <c r="P294" s="41"/>
      <c r="S294" s="41"/>
      <c r="V294" s="41"/>
    </row>
    <row r="295" spans="9:22" x14ac:dyDescent="0.15">
      <c r="I295" s="16"/>
      <c r="O295" s="41"/>
      <c r="P295" s="41"/>
      <c r="S295" s="41"/>
      <c r="V295" s="41"/>
    </row>
    <row r="296" spans="9:22" x14ac:dyDescent="0.15">
      <c r="I296" s="16"/>
      <c r="O296" s="41"/>
      <c r="P296" s="41"/>
      <c r="S296" s="41"/>
      <c r="V296" s="41"/>
    </row>
    <row r="297" spans="9:22" x14ac:dyDescent="0.15">
      <c r="I297" s="16"/>
      <c r="O297" s="41"/>
      <c r="P297" s="41"/>
      <c r="S297" s="41"/>
      <c r="V297" s="41"/>
    </row>
    <row r="298" spans="9:22" x14ac:dyDescent="0.15">
      <c r="I298" s="16"/>
      <c r="O298" s="41"/>
      <c r="P298" s="41"/>
      <c r="S298" s="41"/>
      <c r="V298" s="41"/>
    </row>
    <row r="299" spans="9:22" x14ac:dyDescent="0.15">
      <c r="I299" s="16"/>
      <c r="O299" s="41"/>
      <c r="P299" s="41"/>
      <c r="S299" s="41"/>
      <c r="V299" s="41"/>
    </row>
    <row r="300" spans="9:22" x14ac:dyDescent="0.15">
      <c r="I300" s="16"/>
      <c r="O300" s="41"/>
      <c r="P300" s="41"/>
      <c r="S300" s="41"/>
      <c r="V300" s="41"/>
    </row>
    <row r="301" spans="9:22" x14ac:dyDescent="0.15">
      <c r="I301" s="16"/>
      <c r="O301" s="41"/>
      <c r="P301" s="41"/>
      <c r="S301" s="41"/>
      <c r="V301" s="41"/>
    </row>
    <row r="302" spans="9:22" x14ac:dyDescent="0.15">
      <c r="I302" s="16"/>
      <c r="O302" s="41"/>
      <c r="P302" s="41"/>
      <c r="S302" s="41"/>
      <c r="V302" s="41"/>
    </row>
    <row r="303" spans="9:22" x14ac:dyDescent="0.15">
      <c r="I303" s="16"/>
      <c r="O303" s="41"/>
      <c r="P303" s="41"/>
      <c r="S303" s="41"/>
      <c r="V303" s="41"/>
    </row>
    <row r="304" spans="9:22" x14ac:dyDescent="0.15">
      <c r="I304" s="16"/>
      <c r="O304" s="41"/>
      <c r="P304" s="41"/>
      <c r="S304" s="41"/>
      <c r="V304" s="41"/>
    </row>
    <row r="305" spans="9:22" x14ac:dyDescent="0.15">
      <c r="I305" s="16"/>
      <c r="O305" s="41"/>
      <c r="P305" s="41"/>
      <c r="S305" s="41"/>
      <c r="V305" s="41"/>
    </row>
    <row r="306" spans="9:22" x14ac:dyDescent="0.15">
      <c r="I306" s="16"/>
      <c r="O306" s="41"/>
      <c r="P306" s="41"/>
      <c r="S306" s="41"/>
      <c r="V306" s="41"/>
    </row>
    <row r="307" spans="9:22" x14ac:dyDescent="0.15">
      <c r="I307" s="16"/>
      <c r="O307" s="41"/>
      <c r="P307" s="41"/>
      <c r="S307" s="41"/>
      <c r="V307" s="41"/>
    </row>
    <row r="308" spans="9:22" x14ac:dyDescent="0.15">
      <c r="I308" s="16"/>
      <c r="O308" s="41"/>
      <c r="P308" s="41"/>
      <c r="S308" s="41"/>
      <c r="V308" s="41"/>
    </row>
    <row r="309" spans="9:22" x14ac:dyDescent="0.15">
      <c r="I309" s="16"/>
      <c r="O309" s="41"/>
      <c r="P309" s="41"/>
      <c r="S309" s="41"/>
      <c r="V309" s="41"/>
    </row>
    <row r="310" spans="9:22" x14ac:dyDescent="0.15">
      <c r="I310" s="16"/>
      <c r="O310" s="41"/>
      <c r="P310" s="41"/>
      <c r="S310" s="41"/>
      <c r="V310" s="41"/>
    </row>
    <row r="311" spans="9:22" x14ac:dyDescent="0.15">
      <c r="I311" s="16"/>
      <c r="O311" s="41"/>
      <c r="P311" s="41"/>
      <c r="S311" s="41"/>
      <c r="V311" s="41"/>
    </row>
    <row r="312" spans="9:22" x14ac:dyDescent="0.15">
      <c r="I312" s="16"/>
      <c r="O312" s="41"/>
      <c r="P312" s="41"/>
      <c r="S312" s="41"/>
      <c r="V312" s="41"/>
    </row>
    <row r="313" spans="9:22" x14ac:dyDescent="0.15">
      <c r="I313" s="16"/>
      <c r="O313" s="41"/>
      <c r="P313" s="41"/>
      <c r="S313" s="41"/>
      <c r="V313" s="41"/>
    </row>
    <row r="314" spans="9:22" x14ac:dyDescent="0.15">
      <c r="I314" s="16"/>
      <c r="O314" s="41"/>
      <c r="P314" s="41"/>
      <c r="S314" s="41"/>
      <c r="V314" s="41"/>
    </row>
    <row r="315" spans="9:22" x14ac:dyDescent="0.15">
      <c r="I315" s="16"/>
      <c r="O315" s="41"/>
      <c r="P315" s="41"/>
      <c r="S315" s="41"/>
      <c r="V315" s="41"/>
    </row>
    <row r="316" spans="9:22" x14ac:dyDescent="0.15">
      <c r="I316" s="16"/>
      <c r="O316" s="41"/>
      <c r="P316" s="41"/>
      <c r="S316" s="41"/>
      <c r="V316" s="41"/>
    </row>
    <row r="317" spans="9:22" x14ac:dyDescent="0.15">
      <c r="I317" s="16"/>
      <c r="O317" s="41"/>
      <c r="P317" s="41"/>
      <c r="S317" s="41"/>
      <c r="V317" s="41"/>
    </row>
    <row r="318" spans="9:22" x14ac:dyDescent="0.15">
      <c r="I318" s="16"/>
      <c r="O318" s="41"/>
      <c r="P318" s="41"/>
      <c r="S318" s="41"/>
      <c r="V318" s="41"/>
    </row>
    <row r="319" spans="9:22" x14ac:dyDescent="0.15">
      <c r="I319" s="16"/>
      <c r="O319" s="41"/>
      <c r="P319" s="41"/>
      <c r="S319" s="41"/>
      <c r="V319" s="41"/>
    </row>
    <row r="320" spans="9:22" x14ac:dyDescent="0.15">
      <c r="I320" s="16"/>
      <c r="O320" s="41"/>
      <c r="P320" s="41"/>
      <c r="S320" s="41"/>
      <c r="V320" s="41"/>
    </row>
    <row r="321" spans="9:22" x14ac:dyDescent="0.15">
      <c r="I321" s="16"/>
      <c r="O321" s="41"/>
      <c r="P321" s="41"/>
      <c r="S321" s="41"/>
      <c r="V321" s="41"/>
    </row>
    <row r="322" spans="9:22" x14ac:dyDescent="0.15">
      <c r="I322" s="16"/>
      <c r="O322" s="41"/>
      <c r="P322" s="41"/>
      <c r="S322" s="41"/>
      <c r="V322" s="41"/>
    </row>
    <row r="323" spans="9:22" x14ac:dyDescent="0.15">
      <c r="I323" s="16"/>
      <c r="O323" s="41"/>
      <c r="P323" s="41"/>
      <c r="S323" s="41"/>
      <c r="V323" s="41"/>
    </row>
    <row r="324" spans="9:22" x14ac:dyDescent="0.15">
      <c r="I324" s="16"/>
      <c r="O324" s="41"/>
      <c r="P324" s="41"/>
      <c r="S324" s="41"/>
      <c r="V324" s="41"/>
    </row>
    <row r="325" spans="9:22" x14ac:dyDescent="0.15">
      <c r="I325" s="16"/>
      <c r="O325" s="41"/>
      <c r="P325" s="41"/>
      <c r="S325" s="41"/>
      <c r="V325" s="41"/>
    </row>
    <row r="326" spans="9:22" x14ac:dyDescent="0.15">
      <c r="I326" s="16"/>
      <c r="O326" s="41"/>
      <c r="P326" s="41"/>
      <c r="S326" s="41"/>
      <c r="V326" s="41"/>
    </row>
    <row r="327" spans="9:22" x14ac:dyDescent="0.15">
      <c r="I327" s="16"/>
      <c r="O327" s="41"/>
      <c r="P327" s="41"/>
      <c r="S327" s="41"/>
      <c r="V327" s="41"/>
    </row>
    <row r="328" spans="9:22" x14ac:dyDescent="0.15">
      <c r="I328" s="16"/>
      <c r="O328" s="41"/>
      <c r="P328" s="41"/>
      <c r="S328" s="41"/>
      <c r="V328" s="41"/>
    </row>
    <row r="329" spans="9:22" x14ac:dyDescent="0.15">
      <c r="I329" s="16"/>
      <c r="O329" s="41"/>
      <c r="P329" s="41"/>
      <c r="S329" s="41"/>
      <c r="V329" s="41"/>
    </row>
    <row r="330" spans="9:22" x14ac:dyDescent="0.15">
      <c r="I330" s="16"/>
      <c r="O330" s="41"/>
      <c r="P330" s="41"/>
      <c r="S330" s="41"/>
      <c r="V330" s="41"/>
    </row>
    <row r="331" spans="9:22" x14ac:dyDescent="0.15">
      <c r="I331" s="16"/>
      <c r="O331" s="41"/>
      <c r="P331" s="41"/>
      <c r="S331" s="41"/>
      <c r="V331" s="41"/>
    </row>
    <row r="332" spans="9:22" x14ac:dyDescent="0.15">
      <c r="I332" s="16"/>
      <c r="O332" s="41"/>
      <c r="P332" s="41"/>
      <c r="S332" s="41"/>
      <c r="V332" s="41"/>
    </row>
    <row r="333" spans="9:22" x14ac:dyDescent="0.15">
      <c r="I333" s="16"/>
      <c r="O333" s="41"/>
      <c r="P333" s="41"/>
      <c r="S333" s="41"/>
      <c r="V333" s="41"/>
    </row>
    <row r="334" spans="9:22" x14ac:dyDescent="0.15">
      <c r="I334" s="16"/>
      <c r="O334" s="41"/>
      <c r="P334" s="41"/>
      <c r="S334" s="41"/>
      <c r="V334" s="41"/>
    </row>
    <row r="335" spans="9:22" x14ac:dyDescent="0.15">
      <c r="I335" s="16"/>
      <c r="O335" s="41"/>
      <c r="P335" s="41"/>
      <c r="S335" s="41"/>
      <c r="V335" s="41"/>
    </row>
    <row r="336" spans="9:22" x14ac:dyDescent="0.15">
      <c r="I336" s="16"/>
      <c r="O336" s="41"/>
      <c r="P336" s="41"/>
      <c r="S336" s="41"/>
      <c r="V336" s="41"/>
    </row>
    <row r="337" spans="9:22" x14ac:dyDescent="0.15">
      <c r="I337" s="16"/>
      <c r="O337" s="41"/>
      <c r="P337" s="41"/>
      <c r="S337" s="41"/>
      <c r="V337" s="41"/>
    </row>
    <row r="338" spans="9:22" x14ac:dyDescent="0.15">
      <c r="I338" s="16"/>
      <c r="O338" s="41"/>
      <c r="P338" s="41"/>
      <c r="S338" s="41"/>
      <c r="V338" s="41"/>
    </row>
    <row r="339" spans="9:22" x14ac:dyDescent="0.15">
      <c r="I339" s="16"/>
      <c r="O339" s="41"/>
      <c r="P339" s="41"/>
      <c r="S339" s="41"/>
      <c r="V339" s="41"/>
    </row>
    <row r="340" spans="9:22" x14ac:dyDescent="0.15">
      <c r="I340" s="16"/>
      <c r="O340" s="41"/>
      <c r="P340" s="41"/>
      <c r="S340" s="41"/>
      <c r="V340" s="41"/>
    </row>
    <row r="341" spans="9:22" x14ac:dyDescent="0.15">
      <c r="I341" s="16"/>
      <c r="O341" s="41"/>
      <c r="P341" s="41"/>
      <c r="S341" s="41"/>
      <c r="V341" s="41"/>
    </row>
    <row r="342" spans="9:22" x14ac:dyDescent="0.15">
      <c r="I342" s="16"/>
      <c r="O342" s="41"/>
      <c r="P342" s="41"/>
      <c r="S342" s="41"/>
      <c r="V342" s="41"/>
    </row>
    <row r="343" spans="9:22" x14ac:dyDescent="0.15">
      <c r="I343" s="16"/>
      <c r="O343" s="41"/>
      <c r="P343" s="41"/>
      <c r="S343" s="41"/>
      <c r="V343" s="41"/>
    </row>
    <row r="344" spans="9:22" x14ac:dyDescent="0.15">
      <c r="I344" s="16"/>
      <c r="O344" s="41"/>
      <c r="P344" s="41"/>
      <c r="S344" s="41"/>
      <c r="V344" s="41"/>
    </row>
    <row r="345" spans="9:22" x14ac:dyDescent="0.15">
      <c r="I345" s="16"/>
      <c r="O345" s="41"/>
      <c r="P345" s="41"/>
      <c r="S345" s="41"/>
      <c r="V345" s="41"/>
    </row>
    <row r="346" spans="9:22" x14ac:dyDescent="0.15">
      <c r="I346" s="16"/>
      <c r="O346" s="41"/>
      <c r="P346" s="41"/>
      <c r="S346" s="41"/>
      <c r="V346" s="41"/>
    </row>
    <row r="347" spans="9:22" x14ac:dyDescent="0.15">
      <c r="I347" s="16"/>
      <c r="O347" s="41"/>
      <c r="P347" s="41"/>
      <c r="S347" s="41"/>
      <c r="V347" s="41"/>
    </row>
    <row r="348" spans="9:22" x14ac:dyDescent="0.15">
      <c r="I348" s="16"/>
      <c r="O348" s="41"/>
      <c r="P348" s="41"/>
      <c r="S348" s="41"/>
      <c r="V348" s="41"/>
    </row>
    <row r="349" spans="9:22" x14ac:dyDescent="0.15">
      <c r="I349" s="16"/>
      <c r="O349" s="41"/>
      <c r="P349" s="41"/>
      <c r="S349" s="41"/>
      <c r="V349" s="41"/>
    </row>
    <row r="350" spans="9:22" x14ac:dyDescent="0.15">
      <c r="I350" s="16"/>
      <c r="O350" s="41"/>
      <c r="P350" s="41"/>
      <c r="S350" s="41"/>
      <c r="V350" s="41"/>
    </row>
    <row r="351" spans="9:22" x14ac:dyDescent="0.15">
      <c r="I351" s="16"/>
      <c r="O351" s="41"/>
      <c r="P351" s="41"/>
      <c r="S351" s="41"/>
      <c r="V351" s="41"/>
    </row>
    <row r="352" spans="9:22" x14ac:dyDescent="0.15">
      <c r="I352" s="16"/>
      <c r="O352" s="41"/>
      <c r="P352" s="41"/>
      <c r="S352" s="41"/>
      <c r="V352" s="41"/>
    </row>
    <row r="353" spans="9:22" x14ac:dyDescent="0.15">
      <c r="I353" s="16"/>
      <c r="O353" s="41"/>
      <c r="P353" s="41"/>
      <c r="S353" s="41"/>
      <c r="V353" s="41"/>
    </row>
    <row r="354" spans="9:22" x14ac:dyDescent="0.15">
      <c r="I354" s="16"/>
      <c r="O354" s="41"/>
      <c r="P354" s="41"/>
      <c r="S354" s="41"/>
      <c r="V354" s="41"/>
    </row>
    <row r="355" spans="9:22" x14ac:dyDescent="0.15">
      <c r="I355" s="16"/>
      <c r="O355" s="41"/>
      <c r="P355" s="41"/>
      <c r="S355" s="41"/>
      <c r="V355" s="41"/>
    </row>
    <row r="356" spans="9:22" x14ac:dyDescent="0.15">
      <c r="I356" s="16"/>
      <c r="O356" s="41"/>
      <c r="P356" s="41"/>
      <c r="S356" s="41"/>
      <c r="V356" s="41"/>
    </row>
    <row r="357" spans="9:22" x14ac:dyDescent="0.15">
      <c r="I357" s="16"/>
      <c r="O357" s="41"/>
      <c r="P357" s="41"/>
      <c r="S357" s="41"/>
      <c r="V357" s="41"/>
    </row>
    <row r="358" spans="9:22" x14ac:dyDescent="0.15">
      <c r="I358" s="16"/>
      <c r="O358" s="41"/>
      <c r="P358" s="41"/>
      <c r="S358" s="41"/>
      <c r="V358" s="41"/>
    </row>
    <row r="359" spans="9:22" x14ac:dyDescent="0.15">
      <c r="I359" s="16"/>
      <c r="O359" s="41"/>
      <c r="P359" s="41"/>
      <c r="S359" s="41"/>
      <c r="V359" s="41"/>
    </row>
    <row r="360" spans="9:22" x14ac:dyDescent="0.15">
      <c r="I360" s="16"/>
      <c r="O360" s="41"/>
      <c r="P360" s="41"/>
      <c r="S360" s="41"/>
      <c r="V360" s="41"/>
    </row>
    <row r="361" spans="9:22" x14ac:dyDescent="0.15">
      <c r="I361" s="16"/>
      <c r="O361" s="41"/>
      <c r="P361" s="41"/>
      <c r="S361" s="41"/>
      <c r="V361" s="41"/>
    </row>
    <row r="362" spans="9:22" x14ac:dyDescent="0.15">
      <c r="I362" s="16"/>
      <c r="O362" s="41"/>
      <c r="P362" s="41"/>
      <c r="S362" s="41"/>
      <c r="V362" s="41"/>
    </row>
    <row r="363" spans="9:22" x14ac:dyDescent="0.15">
      <c r="I363" s="16"/>
      <c r="O363" s="41"/>
      <c r="P363" s="41"/>
      <c r="S363" s="41"/>
      <c r="V363" s="41"/>
    </row>
    <row r="364" spans="9:22" x14ac:dyDescent="0.15">
      <c r="I364" s="16"/>
      <c r="O364" s="41"/>
      <c r="P364" s="41"/>
      <c r="S364" s="41"/>
      <c r="V364" s="41"/>
    </row>
    <row r="365" spans="9:22" x14ac:dyDescent="0.15">
      <c r="I365" s="16"/>
      <c r="O365" s="41"/>
      <c r="P365" s="41"/>
      <c r="S365" s="41"/>
      <c r="V365" s="41"/>
    </row>
    <row r="366" spans="9:22" x14ac:dyDescent="0.15">
      <c r="I366" s="16"/>
      <c r="O366" s="41"/>
      <c r="P366" s="41"/>
      <c r="S366" s="41"/>
      <c r="V366" s="41"/>
    </row>
    <row r="367" spans="9:22" x14ac:dyDescent="0.15">
      <c r="I367" s="16"/>
      <c r="O367" s="41"/>
      <c r="P367" s="41"/>
      <c r="S367" s="41"/>
      <c r="V367" s="41"/>
    </row>
    <row r="368" spans="9:22" x14ac:dyDescent="0.15">
      <c r="I368" s="16"/>
      <c r="O368" s="41"/>
      <c r="P368" s="41"/>
      <c r="S368" s="41"/>
      <c r="V368" s="41"/>
    </row>
    <row r="369" spans="9:22" x14ac:dyDescent="0.15">
      <c r="I369" s="16"/>
      <c r="O369" s="41"/>
      <c r="P369" s="41"/>
      <c r="S369" s="41"/>
      <c r="V369" s="41"/>
    </row>
    <row r="370" spans="9:22" x14ac:dyDescent="0.15">
      <c r="I370" s="16"/>
      <c r="O370" s="41"/>
      <c r="P370" s="41"/>
      <c r="S370" s="41"/>
      <c r="V370" s="41"/>
    </row>
    <row r="371" spans="9:22" x14ac:dyDescent="0.15">
      <c r="I371" s="16"/>
      <c r="O371" s="41"/>
      <c r="P371" s="41"/>
      <c r="S371" s="41"/>
      <c r="V371" s="41"/>
    </row>
    <row r="372" spans="9:22" x14ac:dyDescent="0.15">
      <c r="I372" s="16"/>
      <c r="O372" s="41"/>
      <c r="P372" s="41"/>
      <c r="S372" s="41"/>
      <c r="V372" s="41"/>
    </row>
    <row r="373" spans="9:22" x14ac:dyDescent="0.15">
      <c r="I373" s="16"/>
      <c r="O373" s="41"/>
      <c r="P373" s="41"/>
      <c r="S373" s="41"/>
      <c r="V373" s="41"/>
    </row>
    <row r="374" spans="9:22" x14ac:dyDescent="0.15">
      <c r="I374" s="16"/>
      <c r="O374" s="41"/>
      <c r="P374" s="41"/>
      <c r="S374" s="41"/>
      <c r="V374" s="41"/>
    </row>
    <row r="375" spans="9:22" x14ac:dyDescent="0.15">
      <c r="I375" s="16"/>
      <c r="O375" s="41"/>
      <c r="P375" s="41"/>
      <c r="S375" s="41"/>
      <c r="V375" s="41"/>
    </row>
    <row r="376" spans="9:22" x14ac:dyDescent="0.15">
      <c r="I376" s="16"/>
      <c r="O376" s="41"/>
      <c r="P376" s="41"/>
      <c r="S376" s="41"/>
      <c r="V376" s="41"/>
    </row>
    <row r="377" spans="9:22" x14ac:dyDescent="0.15">
      <c r="I377" s="16"/>
      <c r="O377" s="41"/>
      <c r="P377" s="41"/>
      <c r="S377" s="41"/>
      <c r="V377" s="41"/>
    </row>
    <row r="378" spans="9:22" x14ac:dyDescent="0.15">
      <c r="I378" s="16"/>
      <c r="O378" s="41"/>
      <c r="P378" s="41"/>
      <c r="S378" s="41"/>
      <c r="V378" s="41"/>
    </row>
    <row r="379" spans="9:22" x14ac:dyDescent="0.15">
      <c r="I379" s="16"/>
      <c r="O379" s="41"/>
      <c r="P379" s="41"/>
      <c r="S379" s="41"/>
      <c r="V379" s="41"/>
    </row>
    <row r="380" spans="9:22" x14ac:dyDescent="0.15">
      <c r="I380" s="16"/>
      <c r="O380" s="41"/>
      <c r="P380" s="41"/>
      <c r="S380" s="41"/>
      <c r="V380" s="41"/>
    </row>
    <row r="381" spans="9:22" x14ac:dyDescent="0.15">
      <c r="I381" s="16"/>
      <c r="O381" s="41"/>
      <c r="P381" s="41"/>
      <c r="S381" s="41"/>
      <c r="V381" s="41"/>
    </row>
    <row r="382" spans="9:22" x14ac:dyDescent="0.15">
      <c r="I382" s="16"/>
      <c r="O382" s="41"/>
      <c r="P382" s="41"/>
      <c r="S382" s="41"/>
      <c r="V382" s="41"/>
    </row>
    <row r="383" spans="9:22" x14ac:dyDescent="0.15">
      <c r="I383" s="16"/>
      <c r="O383" s="41"/>
      <c r="P383" s="41"/>
      <c r="S383" s="41"/>
      <c r="V383" s="41"/>
    </row>
    <row r="384" spans="9:22" x14ac:dyDescent="0.15">
      <c r="I384" s="16"/>
      <c r="O384" s="41"/>
      <c r="P384" s="41"/>
      <c r="S384" s="41"/>
      <c r="V384" s="41"/>
    </row>
    <row r="385" spans="9:22" x14ac:dyDescent="0.15">
      <c r="I385" s="16"/>
      <c r="O385" s="41"/>
      <c r="P385" s="41"/>
      <c r="S385" s="41"/>
      <c r="V385" s="41"/>
    </row>
    <row r="386" spans="9:22" x14ac:dyDescent="0.15">
      <c r="I386" s="16"/>
      <c r="O386" s="41"/>
      <c r="P386" s="41"/>
      <c r="S386" s="41"/>
      <c r="V386" s="41"/>
    </row>
    <row r="387" spans="9:22" x14ac:dyDescent="0.15">
      <c r="I387" s="16"/>
      <c r="O387" s="41"/>
      <c r="P387" s="41"/>
      <c r="S387" s="41"/>
      <c r="V387" s="41"/>
    </row>
    <row r="388" spans="9:22" x14ac:dyDescent="0.15">
      <c r="I388" s="16"/>
      <c r="O388" s="41"/>
      <c r="P388" s="41"/>
      <c r="S388" s="41"/>
      <c r="V388" s="41"/>
    </row>
    <row r="389" spans="9:22" x14ac:dyDescent="0.15">
      <c r="I389" s="16"/>
      <c r="O389" s="41"/>
      <c r="P389" s="41"/>
      <c r="S389" s="41"/>
      <c r="V389" s="41"/>
    </row>
    <row r="390" spans="9:22" x14ac:dyDescent="0.15">
      <c r="I390" s="16"/>
      <c r="O390" s="41"/>
      <c r="P390" s="41"/>
      <c r="S390" s="41"/>
      <c r="V390" s="41"/>
    </row>
    <row r="391" spans="9:22" x14ac:dyDescent="0.15">
      <c r="I391" s="16"/>
      <c r="O391" s="41"/>
      <c r="P391" s="41"/>
      <c r="S391" s="41"/>
      <c r="V391" s="41"/>
    </row>
    <row r="392" spans="9:22" x14ac:dyDescent="0.15">
      <c r="I392" s="16"/>
      <c r="O392" s="41"/>
      <c r="P392" s="41"/>
      <c r="S392" s="41"/>
      <c r="V392" s="41"/>
    </row>
    <row r="393" spans="9:22" x14ac:dyDescent="0.15">
      <c r="I393" s="16"/>
      <c r="O393" s="41"/>
      <c r="P393" s="41"/>
      <c r="S393" s="41"/>
      <c r="V393" s="41"/>
    </row>
    <row r="394" spans="9:22" x14ac:dyDescent="0.15">
      <c r="I394" s="16"/>
      <c r="O394" s="41"/>
      <c r="P394" s="41"/>
      <c r="S394" s="41"/>
      <c r="V394" s="41"/>
    </row>
    <row r="395" spans="9:22" x14ac:dyDescent="0.15">
      <c r="I395" s="16"/>
      <c r="O395" s="41"/>
      <c r="P395" s="41"/>
      <c r="S395" s="41"/>
      <c r="V395" s="41"/>
    </row>
    <row r="396" spans="9:22" x14ac:dyDescent="0.15">
      <c r="I396" s="16"/>
      <c r="O396" s="41"/>
      <c r="P396" s="41"/>
      <c r="S396" s="41"/>
      <c r="V396" s="41"/>
    </row>
    <row r="397" spans="9:22" x14ac:dyDescent="0.15">
      <c r="I397" s="16"/>
      <c r="O397" s="41"/>
      <c r="P397" s="41"/>
      <c r="S397" s="41"/>
      <c r="V397" s="41"/>
    </row>
    <row r="398" spans="9:22" x14ac:dyDescent="0.15">
      <c r="I398" s="16"/>
      <c r="O398" s="41"/>
      <c r="P398" s="41"/>
      <c r="S398" s="41"/>
      <c r="V398" s="41"/>
    </row>
    <row r="399" spans="9:22" x14ac:dyDescent="0.15">
      <c r="I399" s="16"/>
      <c r="O399" s="41"/>
      <c r="P399" s="41"/>
      <c r="S399" s="41"/>
      <c r="V399" s="41"/>
    </row>
    <row r="400" spans="9:22" x14ac:dyDescent="0.15">
      <c r="I400" s="16"/>
      <c r="O400" s="41"/>
      <c r="P400" s="41"/>
      <c r="S400" s="41"/>
      <c r="V400" s="41"/>
    </row>
    <row r="401" spans="9:22" x14ac:dyDescent="0.15">
      <c r="I401" s="16"/>
      <c r="O401" s="41"/>
      <c r="P401" s="41"/>
      <c r="S401" s="41"/>
      <c r="V401" s="41"/>
    </row>
    <row r="402" spans="9:22" x14ac:dyDescent="0.15">
      <c r="I402" s="16"/>
      <c r="O402" s="41"/>
      <c r="P402" s="41"/>
      <c r="S402" s="41"/>
      <c r="V402" s="41"/>
    </row>
    <row r="403" spans="9:22" x14ac:dyDescent="0.15">
      <c r="I403" s="16"/>
      <c r="O403" s="41"/>
      <c r="P403" s="41"/>
      <c r="S403" s="41"/>
      <c r="V403" s="41"/>
    </row>
    <row r="404" spans="9:22" x14ac:dyDescent="0.15">
      <c r="I404" s="16"/>
      <c r="O404" s="41"/>
      <c r="P404" s="41"/>
      <c r="S404" s="41"/>
      <c r="V404" s="41"/>
    </row>
    <row r="405" spans="9:22" x14ac:dyDescent="0.15">
      <c r="I405" s="16"/>
      <c r="O405" s="41"/>
      <c r="P405" s="41"/>
      <c r="S405" s="41"/>
      <c r="V405" s="41"/>
    </row>
    <row r="406" spans="9:22" x14ac:dyDescent="0.15">
      <c r="I406" s="16"/>
      <c r="O406" s="41"/>
      <c r="P406" s="41"/>
      <c r="S406" s="41"/>
      <c r="V406" s="41"/>
    </row>
    <row r="407" spans="9:22" x14ac:dyDescent="0.15">
      <c r="I407" s="16"/>
      <c r="O407" s="41"/>
      <c r="P407" s="41"/>
      <c r="S407" s="41"/>
      <c r="V407" s="41"/>
    </row>
    <row r="408" spans="9:22" x14ac:dyDescent="0.15">
      <c r="I408" s="16"/>
      <c r="O408" s="41"/>
      <c r="P408" s="41"/>
      <c r="S408" s="41"/>
      <c r="V408" s="41"/>
    </row>
    <row r="409" spans="9:22" x14ac:dyDescent="0.15">
      <c r="I409" s="16"/>
      <c r="O409" s="41"/>
      <c r="P409" s="41"/>
      <c r="S409" s="41"/>
      <c r="V409" s="41"/>
    </row>
    <row r="410" spans="9:22" x14ac:dyDescent="0.15">
      <c r="I410" s="16"/>
      <c r="O410" s="41"/>
      <c r="P410" s="41"/>
      <c r="S410" s="41"/>
      <c r="V410" s="41"/>
    </row>
    <row r="411" spans="9:22" x14ac:dyDescent="0.15">
      <c r="I411" s="16"/>
      <c r="O411" s="41"/>
      <c r="P411" s="41"/>
      <c r="S411" s="41"/>
      <c r="V411" s="41"/>
    </row>
    <row r="412" spans="9:22" x14ac:dyDescent="0.15">
      <c r="I412" s="16"/>
      <c r="O412" s="41"/>
      <c r="P412" s="41"/>
      <c r="S412" s="41"/>
      <c r="V412" s="41"/>
    </row>
    <row r="413" spans="9:22" x14ac:dyDescent="0.15">
      <c r="I413" s="16"/>
      <c r="O413" s="41"/>
      <c r="P413" s="41"/>
      <c r="S413" s="41"/>
      <c r="V413" s="41"/>
    </row>
    <row r="414" spans="9:22" x14ac:dyDescent="0.15">
      <c r="I414" s="16"/>
      <c r="O414" s="41"/>
      <c r="P414" s="41"/>
      <c r="S414" s="41"/>
      <c r="V414" s="41"/>
    </row>
    <row r="415" spans="9:22" x14ac:dyDescent="0.15">
      <c r="I415" s="16"/>
      <c r="O415" s="41"/>
      <c r="P415" s="41"/>
      <c r="S415" s="41"/>
      <c r="V415" s="41"/>
    </row>
    <row r="416" spans="9:22" x14ac:dyDescent="0.15">
      <c r="I416" s="16"/>
      <c r="O416" s="41"/>
      <c r="P416" s="41"/>
      <c r="S416" s="41"/>
      <c r="V416" s="41"/>
    </row>
    <row r="417" spans="9:22" x14ac:dyDescent="0.15">
      <c r="I417" s="16"/>
      <c r="O417" s="41"/>
      <c r="P417" s="41"/>
      <c r="S417" s="41"/>
      <c r="V417" s="41"/>
    </row>
    <row r="418" spans="9:22" x14ac:dyDescent="0.15">
      <c r="I418" s="16"/>
      <c r="O418" s="41"/>
      <c r="P418" s="41"/>
      <c r="S418" s="41"/>
      <c r="V418" s="41"/>
    </row>
    <row r="419" spans="9:22" x14ac:dyDescent="0.15">
      <c r="I419" s="16"/>
      <c r="O419" s="41"/>
      <c r="P419" s="41"/>
      <c r="S419" s="41"/>
      <c r="V419" s="41"/>
    </row>
    <row r="420" spans="9:22" x14ac:dyDescent="0.15">
      <c r="I420" s="16"/>
      <c r="O420" s="41"/>
      <c r="P420" s="41"/>
      <c r="S420" s="41"/>
      <c r="V420" s="41"/>
    </row>
    <row r="421" spans="9:22" x14ac:dyDescent="0.15">
      <c r="I421" s="16"/>
      <c r="O421" s="41"/>
      <c r="P421" s="41"/>
      <c r="S421" s="41"/>
      <c r="V421" s="41"/>
    </row>
    <row r="422" spans="9:22" x14ac:dyDescent="0.15">
      <c r="I422" s="16"/>
      <c r="O422" s="41"/>
      <c r="P422" s="41"/>
      <c r="S422" s="41"/>
      <c r="V422" s="41"/>
    </row>
    <row r="423" spans="9:22" x14ac:dyDescent="0.15">
      <c r="I423" s="16"/>
      <c r="O423" s="41"/>
      <c r="P423" s="41"/>
      <c r="S423" s="41"/>
      <c r="V423" s="41"/>
    </row>
    <row r="424" spans="9:22" x14ac:dyDescent="0.15">
      <c r="I424" s="16"/>
      <c r="O424" s="41"/>
      <c r="P424" s="41"/>
      <c r="S424" s="41"/>
      <c r="V424" s="41"/>
    </row>
    <row r="425" spans="9:22" x14ac:dyDescent="0.15">
      <c r="I425" s="16"/>
      <c r="O425" s="41"/>
      <c r="P425" s="41"/>
      <c r="S425" s="41"/>
      <c r="V425" s="41"/>
    </row>
    <row r="426" spans="9:22" x14ac:dyDescent="0.15">
      <c r="I426" s="16"/>
      <c r="O426" s="41"/>
      <c r="P426" s="41"/>
      <c r="S426" s="41"/>
      <c r="V426" s="41"/>
    </row>
    <row r="427" spans="9:22" x14ac:dyDescent="0.15">
      <c r="I427" s="16"/>
      <c r="O427" s="41"/>
      <c r="P427" s="41"/>
      <c r="S427" s="41"/>
      <c r="V427" s="41"/>
    </row>
    <row r="428" spans="9:22" x14ac:dyDescent="0.15">
      <c r="I428" s="16"/>
      <c r="O428" s="41"/>
      <c r="P428" s="41"/>
      <c r="S428" s="41"/>
      <c r="V428" s="41"/>
    </row>
    <row r="429" spans="9:22" x14ac:dyDescent="0.15">
      <c r="I429" s="16"/>
      <c r="O429" s="41"/>
      <c r="P429" s="41"/>
      <c r="S429" s="41"/>
      <c r="V429" s="41"/>
    </row>
    <row r="430" spans="9:22" x14ac:dyDescent="0.15">
      <c r="I430" s="16"/>
      <c r="O430" s="41"/>
      <c r="P430" s="41"/>
      <c r="S430" s="41"/>
      <c r="V430" s="41"/>
    </row>
    <row r="431" spans="9:22" x14ac:dyDescent="0.15">
      <c r="I431" s="16"/>
      <c r="O431" s="41"/>
      <c r="P431" s="41"/>
      <c r="S431" s="41"/>
      <c r="V431" s="41"/>
    </row>
    <row r="432" spans="9:22" x14ac:dyDescent="0.15">
      <c r="I432" s="16"/>
      <c r="O432" s="41"/>
      <c r="P432" s="41"/>
      <c r="S432" s="41"/>
      <c r="V432" s="41"/>
    </row>
    <row r="433" spans="9:15" x14ac:dyDescent="0.15">
      <c r="I433" s="16"/>
      <c r="O433" s="41"/>
    </row>
    <row r="434" spans="9:15" x14ac:dyDescent="0.15">
      <c r="I434" s="16"/>
      <c r="O434" s="41"/>
    </row>
    <row r="435" spans="9:15" x14ac:dyDescent="0.15">
      <c r="I435" s="16"/>
      <c r="O435" s="41"/>
    </row>
    <row r="436" spans="9:15" x14ac:dyDescent="0.15">
      <c r="I436" s="16"/>
      <c r="O436" s="41"/>
    </row>
    <row r="437" spans="9:15" x14ac:dyDescent="0.15">
      <c r="I437" s="16"/>
      <c r="O437" s="41"/>
    </row>
  </sheetData>
  <mergeCells count="5">
    <mergeCell ref="M3:N3"/>
    <mergeCell ref="E3:F3"/>
    <mergeCell ref="G3:H3"/>
    <mergeCell ref="I3:J3"/>
    <mergeCell ref="K3:L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/>
  <headerFooter>
    <oddHeader>&amp;C&amp;"Arial,Fett"&amp;14Investitionsplanung für 5 Jahre&amp;RSeite &amp;P</oddHeader>
    <oddFooter>&amp;R&amp;D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303"/>
  <sheetViews>
    <sheetView zoomScale="65" zoomScaleNormal="65" zoomScalePageLayoutView="65" workbookViewId="0">
      <selection activeCell="A5" sqref="A5"/>
    </sheetView>
  </sheetViews>
  <sheetFormatPr baseColWidth="10" defaultColWidth="11.5" defaultRowHeight="14" x14ac:dyDescent="0.15"/>
  <cols>
    <col min="1" max="1" width="22.83203125" style="22" customWidth="1"/>
    <col min="2" max="2" width="27.1640625" style="17" customWidth="1"/>
    <col min="3" max="3" width="21.33203125" style="17" customWidth="1"/>
    <col min="4" max="4" width="17.6640625" style="15" customWidth="1"/>
    <col min="5" max="8" width="12.6640625" style="17" customWidth="1"/>
    <col min="9" max="9" width="12.6640625" style="5" customWidth="1"/>
    <col min="10" max="10" width="12.6640625" style="17" customWidth="1"/>
    <col min="11" max="11" width="12.6640625" style="15" customWidth="1"/>
    <col min="12" max="14" width="12.6640625" style="17" customWidth="1"/>
    <col min="15" max="15" width="8" style="40" customWidth="1"/>
    <col min="16" max="16" width="13" style="40" hidden="1" customWidth="1"/>
    <col min="17" max="17" width="12.5" style="20" hidden="1" customWidth="1"/>
    <col min="18" max="18" width="14" style="21" customWidth="1"/>
    <col min="19" max="19" width="8.83203125" style="40" customWidth="1"/>
    <col min="20" max="20" width="12.6640625" style="20" customWidth="1"/>
    <col min="21" max="21" width="14" style="21" customWidth="1"/>
    <col min="22" max="22" width="8.83203125" style="40" customWidth="1"/>
    <col min="23" max="61" width="11.5" style="40"/>
    <col min="62" max="16384" width="11.5" style="5"/>
  </cols>
  <sheetData>
    <row r="1" spans="1:61" ht="16" x14ac:dyDescent="0.15">
      <c r="A1" s="1" t="s">
        <v>10</v>
      </c>
      <c r="B1" s="2"/>
      <c r="C1" s="46">
        <f ca="1">TODAY()</f>
        <v>43663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24"/>
    </row>
    <row r="2" spans="1:61" ht="16" x14ac:dyDescent="0.15">
      <c r="A2" s="6"/>
      <c r="B2" s="7"/>
      <c r="C2" s="7"/>
      <c r="D2" s="8"/>
      <c r="E2" s="8"/>
      <c r="F2" s="8"/>
      <c r="G2" s="8"/>
      <c r="H2" s="8"/>
      <c r="I2" s="8"/>
      <c r="J2" s="8"/>
      <c r="K2" s="9"/>
      <c r="L2" s="8"/>
      <c r="M2" s="9"/>
      <c r="N2" s="37"/>
      <c r="O2" s="25"/>
    </row>
    <row r="3" spans="1:61" ht="20.25" customHeight="1" x14ac:dyDescent="0.15">
      <c r="A3" s="75" t="str">
        <f>'I-plan 1.Jahr'!A3</f>
        <v>EURO o. TEURO</v>
      </c>
      <c r="B3" s="10"/>
      <c r="C3" s="33" t="s">
        <v>5</v>
      </c>
      <c r="D3" s="11"/>
      <c r="E3" s="82">
        <f>C4</f>
        <v>2013</v>
      </c>
      <c r="F3" s="81"/>
      <c r="G3" s="82">
        <f>E3+1</f>
        <v>2014</v>
      </c>
      <c r="H3" s="81"/>
      <c r="I3" s="82">
        <f>G3+1</f>
        <v>2015</v>
      </c>
      <c r="J3" s="81"/>
      <c r="K3" s="82">
        <f>I3+1</f>
        <v>2016</v>
      </c>
      <c r="L3" s="81"/>
      <c r="M3" s="80">
        <f>K3+1</f>
        <v>2017</v>
      </c>
      <c r="N3" s="81"/>
      <c r="O3" s="23"/>
    </row>
    <row r="4" spans="1:61" ht="26" customHeight="1" x14ac:dyDescent="0.15">
      <c r="A4" s="12" t="s">
        <v>0</v>
      </c>
      <c r="B4" s="13" t="s">
        <v>4</v>
      </c>
      <c r="C4" s="28">
        <f>C20+1</f>
        <v>2013</v>
      </c>
      <c r="D4" s="13" t="s">
        <v>2</v>
      </c>
      <c r="E4" s="30" t="s">
        <v>18</v>
      </c>
      <c r="F4" s="14" t="s">
        <v>1</v>
      </c>
      <c r="G4" s="28" t="s">
        <v>18</v>
      </c>
      <c r="H4" s="14" t="s">
        <v>1</v>
      </c>
      <c r="I4" s="28" t="s">
        <v>18</v>
      </c>
      <c r="J4" s="14" t="s">
        <v>1</v>
      </c>
      <c r="K4" s="28" t="s">
        <v>18</v>
      </c>
      <c r="L4" s="14" t="s">
        <v>1</v>
      </c>
      <c r="M4" s="29" t="s">
        <v>18</v>
      </c>
      <c r="N4" s="14" t="s">
        <v>1</v>
      </c>
      <c r="O4" s="26"/>
      <c r="P4" s="41"/>
    </row>
    <row r="5" spans="1:61" s="38" customFormat="1" ht="30" customHeight="1" x14ac:dyDescent="0.15">
      <c r="A5" s="59"/>
      <c r="B5" s="60"/>
      <c r="C5" s="61"/>
      <c r="D5" s="62"/>
      <c r="E5" s="56">
        <f t="shared" ref="E5:E16" si="0">IF(D5=0,0,IF(C5=0,0,IF(B5=0,0,C5/D5*Q5)))</f>
        <v>0</v>
      </c>
      <c r="F5" s="56">
        <f t="shared" ref="F5:F16" si="1">IF(E5=0,0,C5-E5)</f>
        <v>0</v>
      </c>
      <c r="G5" s="56">
        <f t="shared" ref="G5:G16" si="2">IF(F5=0,0,IF(F5&lt;E5,F5,C5/D5))</f>
        <v>0</v>
      </c>
      <c r="H5" s="56">
        <f t="shared" ref="H5:H16" si="3">F5-G5</f>
        <v>0</v>
      </c>
      <c r="I5" s="56">
        <f t="shared" ref="I5:I16" si="4">IF(H5=0,0,IF(H5&lt;G5,H5,C5/D5))</f>
        <v>0</v>
      </c>
      <c r="J5" s="56">
        <f t="shared" ref="J5:J16" si="5">H5-I5</f>
        <v>0</v>
      </c>
      <c r="K5" s="56">
        <f t="shared" ref="K5:K16" si="6">IF(J5=0,0,IF(J5&lt;I5,J5,C5/D5))</f>
        <v>0</v>
      </c>
      <c r="L5" s="56">
        <f t="shared" ref="L5:L16" si="7">J5-K5</f>
        <v>0</v>
      </c>
      <c r="M5" s="56">
        <f t="shared" ref="M5:M16" si="8">IF(L5=0,0,IF(L5&lt;K5,L5,C5/D5))</f>
        <v>0</v>
      </c>
      <c r="N5" s="56">
        <f t="shared" ref="N5:N16" si="9">L5-M5</f>
        <v>0</v>
      </c>
      <c r="O5" s="42"/>
      <c r="P5" s="43" t="str">
        <f>IF(ISBLANK(B5),"0",TEXT(B5,"MM"))</f>
        <v>0</v>
      </c>
      <c r="Q5" s="44">
        <f>(12-P5+1)/12</f>
        <v>1.0833333333333333</v>
      </c>
      <c r="R5" s="19"/>
      <c r="S5" s="43"/>
      <c r="T5" s="18"/>
      <c r="U5" s="19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38" customFormat="1" ht="30" customHeight="1" x14ac:dyDescent="0.15">
      <c r="A6" s="63"/>
      <c r="B6" s="64"/>
      <c r="C6" s="65"/>
      <c r="D6" s="66"/>
      <c r="E6" s="57">
        <f t="shared" si="0"/>
        <v>0</v>
      </c>
      <c r="F6" s="57">
        <f t="shared" si="1"/>
        <v>0</v>
      </c>
      <c r="G6" s="57">
        <f t="shared" si="2"/>
        <v>0</v>
      </c>
      <c r="H6" s="57">
        <f t="shared" si="3"/>
        <v>0</v>
      </c>
      <c r="I6" s="57">
        <f t="shared" si="4"/>
        <v>0</v>
      </c>
      <c r="J6" s="57">
        <f t="shared" si="5"/>
        <v>0</v>
      </c>
      <c r="K6" s="57">
        <f t="shared" si="6"/>
        <v>0</v>
      </c>
      <c r="L6" s="57">
        <f t="shared" si="7"/>
        <v>0</v>
      </c>
      <c r="M6" s="57">
        <f t="shared" si="8"/>
        <v>0</v>
      </c>
      <c r="N6" s="57">
        <f t="shared" si="9"/>
        <v>0</v>
      </c>
      <c r="O6" s="45"/>
      <c r="P6" s="43" t="str">
        <f t="shared" ref="P6:P16" si="10">IF(ISBLANK(B6),"0",TEXT(B6,"MM"))</f>
        <v>0</v>
      </c>
      <c r="Q6" s="44">
        <f t="shared" ref="Q6:Q16" si="11">(12-P6+1)/12</f>
        <v>1.0833333333333333</v>
      </c>
      <c r="R6" s="19"/>
      <c r="S6" s="43"/>
      <c r="T6" s="18"/>
      <c r="U6" s="19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1" s="38" customFormat="1" ht="30" customHeight="1" x14ac:dyDescent="0.15">
      <c r="A7" s="63"/>
      <c r="B7" s="64"/>
      <c r="C7" s="65"/>
      <c r="D7" s="66"/>
      <c r="E7" s="57">
        <f>IF(D7=0,0,IF(C7=0,0,IF(B7=0,0,C7/D7*Q7)))</f>
        <v>0</v>
      </c>
      <c r="F7" s="57">
        <f>IF(E7=0,0,C7-E7)</f>
        <v>0</v>
      </c>
      <c r="G7" s="57">
        <f>IF(F7=0,0,IF(F7&lt;E7,F7,C7/D7))</f>
        <v>0</v>
      </c>
      <c r="H7" s="57">
        <f>F7-G7</f>
        <v>0</v>
      </c>
      <c r="I7" s="57">
        <f>IF(H7=0,0,IF(H7&lt;G7,H7,C7/D7))</f>
        <v>0</v>
      </c>
      <c r="J7" s="57">
        <f>H7-I7</f>
        <v>0</v>
      </c>
      <c r="K7" s="57">
        <f>IF(J7=0,0,IF(J7&lt;I7,J7,C7/D7))</f>
        <v>0</v>
      </c>
      <c r="L7" s="57">
        <f>J7-K7</f>
        <v>0</v>
      </c>
      <c r="M7" s="57">
        <f>IF(L7=0,0,IF(L7&lt;K7,L7,C7/D7))</f>
        <v>0</v>
      </c>
      <c r="N7" s="57">
        <f>L7-M7</f>
        <v>0</v>
      </c>
      <c r="O7" s="45"/>
      <c r="P7" s="43" t="str">
        <f t="shared" si="10"/>
        <v>0</v>
      </c>
      <c r="Q7" s="44">
        <f t="shared" si="11"/>
        <v>1.0833333333333333</v>
      </c>
      <c r="R7" s="19"/>
      <c r="S7" s="43"/>
      <c r="T7" s="18"/>
      <c r="U7" s="19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</row>
    <row r="8" spans="1:61" s="38" customFormat="1" ht="30" customHeight="1" x14ac:dyDescent="0.15">
      <c r="A8" s="63"/>
      <c r="B8" s="64"/>
      <c r="C8" s="65"/>
      <c r="D8" s="66"/>
      <c r="E8" s="57">
        <f>IF(D8=0,0,IF(C8=0,0,IF(B8=0,0,C8/D8*Q8)))</f>
        <v>0</v>
      </c>
      <c r="F8" s="57">
        <f>IF(E8=0,0,C8-E8)</f>
        <v>0</v>
      </c>
      <c r="G8" s="57">
        <f>IF(F8=0,0,IF(F8&lt;E8,F8,C8/D8))</f>
        <v>0</v>
      </c>
      <c r="H8" s="57">
        <f>F8-G8</f>
        <v>0</v>
      </c>
      <c r="I8" s="57">
        <f>IF(H8=0,0,IF(H8&lt;G8,H8,C8/D8))</f>
        <v>0</v>
      </c>
      <c r="J8" s="57">
        <f>H8-I8</f>
        <v>0</v>
      </c>
      <c r="K8" s="57">
        <f>IF(J8=0,0,IF(J8&lt;I8,J8,C8/D8))</f>
        <v>0</v>
      </c>
      <c r="L8" s="57">
        <f>J8-K8</f>
        <v>0</v>
      </c>
      <c r="M8" s="57">
        <f>IF(L8=0,0,IF(L8&lt;K8,L8,C8/D8))</f>
        <v>0</v>
      </c>
      <c r="N8" s="57">
        <f>L8-M8</f>
        <v>0</v>
      </c>
      <c r="O8" s="45"/>
      <c r="P8" s="43" t="str">
        <f t="shared" si="10"/>
        <v>0</v>
      </c>
      <c r="Q8" s="44">
        <f t="shared" si="11"/>
        <v>1.0833333333333333</v>
      </c>
      <c r="R8" s="19"/>
      <c r="S8" s="43"/>
      <c r="T8" s="18"/>
      <c r="U8" s="19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38" customFormat="1" ht="30" customHeight="1" x14ac:dyDescent="0.15">
      <c r="A9" s="63"/>
      <c r="B9" s="64"/>
      <c r="C9" s="65"/>
      <c r="D9" s="66"/>
      <c r="E9" s="57">
        <f>IF(D9=0,0,IF(C9=0,0,IF(B9=0,0,C9/D9*Q9)))</f>
        <v>0</v>
      </c>
      <c r="F9" s="57">
        <f>IF(E9=0,0,C9-E9)</f>
        <v>0</v>
      </c>
      <c r="G9" s="57">
        <f>IF(F9=0,0,IF(F9&lt;E9,F9,C9/D9))</f>
        <v>0</v>
      </c>
      <c r="H9" s="57">
        <f>F9-G9</f>
        <v>0</v>
      </c>
      <c r="I9" s="57">
        <f>IF(H9=0,0,IF(H9&lt;G9,H9,C9/D9))</f>
        <v>0</v>
      </c>
      <c r="J9" s="57">
        <f>H9-I9</f>
        <v>0</v>
      </c>
      <c r="K9" s="57">
        <f>IF(J9=0,0,IF(J9&lt;I9,J9,C9/D9))</f>
        <v>0</v>
      </c>
      <c r="L9" s="57">
        <f>J9-K9</f>
        <v>0</v>
      </c>
      <c r="M9" s="57">
        <f>IF(L9=0,0,IF(L9&lt;K9,L9,C9/D9))</f>
        <v>0</v>
      </c>
      <c r="N9" s="57">
        <f>L9-M9</f>
        <v>0</v>
      </c>
      <c r="O9" s="45"/>
      <c r="P9" s="43" t="str">
        <f t="shared" si="10"/>
        <v>0</v>
      </c>
      <c r="Q9" s="44">
        <f t="shared" si="11"/>
        <v>1.0833333333333333</v>
      </c>
      <c r="R9" s="19"/>
      <c r="S9" s="43"/>
      <c r="T9" s="18"/>
      <c r="U9" s="19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</row>
    <row r="10" spans="1:61" s="38" customFormat="1" ht="30" customHeight="1" x14ac:dyDescent="0.15">
      <c r="A10" s="63"/>
      <c r="B10" s="64"/>
      <c r="C10" s="65"/>
      <c r="D10" s="66"/>
      <c r="E10" s="57">
        <f t="shared" si="0"/>
        <v>0</v>
      </c>
      <c r="F10" s="57">
        <f t="shared" si="1"/>
        <v>0</v>
      </c>
      <c r="G10" s="57">
        <f t="shared" si="2"/>
        <v>0</v>
      </c>
      <c r="H10" s="57">
        <f t="shared" si="3"/>
        <v>0</v>
      </c>
      <c r="I10" s="57">
        <f t="shared" si="4"/>
        <v>0</v>
      </c>
      <c r="J10" s="57">
        <f t="shared" si="5"/>
        <v>0</v>
      </c>
      <c r="K10" s="57">
        <f t="shared" si="6"/>
        <v>0</v>
      </c>
      <c r="L10" s="57">
        <f t="shared" si="7"/>
        <v>0</v>
      </c>
      <c r="M10" s="57">
        <f t="shared" si="8"/>
        <v>0</v>
      </c>
      <c r="N10" s="57">
        <f t="shared" si="9"/>
        <v>0</v>
      </c>
      <c r="O10" s="45"/>
      <c r="P10" s="43" t="str">
        <f t="shared" si="10"/>
        <v>0</v>
      </c>
      <c r="Q10" s="44">
        <f t="shared" si="11"/>
        <v>1.0833333333333333</v>
      </c>
      <c r="R10" s="19"/>
      <c r="S10" s="43"/>
      <c r="T10" s="18"/>
      <c r="U10" s="19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</row>
    <row r="11" spans="1:61" s="38" customFormat="1" ht="30" customHeight="1" x14ac:dyDescent="0.15">
      <c r="A11" s="63"/>
      <c r="B11" s="64"/>
      <c r="C11" s="65"/>
      <c r="D11" s="66"/>
      <c r="E11" s="57">
        <f t="shared" si="0"/>
        <v>0</v>
      </c>
      <c r="F11" s="57">
        <f t="shared" si="1"/>
        <v>0</v>
      </c>
      <c r="G11" s="57">
        <f t="shared" si="2"/>
        <v>0</v>
      </c>
      <c r="H11" s="57">
        <f t="shared" si="3"/>
        <v>0</v>
      </c>
      <c r="I11" s="57">
        <f t="shared" si="4"/>
        <v>0</v>
      </c>
      <c r="J11" s="57">
        <f t="shared" si="5"/>
        <v>0</v>
      </c>
      <c r="K11" s="57">
        <f t="shared" si="6"/>
        <v>0</v>
      </c>
      <c r="L11" s="57">
        <f t="shared" si="7"/>
        <v>0</v>
      </c>
      <c r="M11" s="57">
        <f t="shared" si="8"/>
        <v>0</v>
      </c>
      <c r="N11" s="57">
        <f t="shared" si="9"/>
        <v>0</v>
      </c>
      <c r="O11" s="45"/>
      <c r="P11" s="43" t="str">
        <f t="shared" si="10"/>
        <v>0</v>
      </c>
      <c r="Q11" s="44">
        <f t="shared" si="11"/>
        <v>1.0833333333333333</v>
      </c>
      <c r="R11" s="19"/>
      <c r="S11" s="43"/>
      <c r="T11" s="18"/>
      <c r="U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</row>
    <row r="12" spans="1:61" s="38" customFormat="1" ht="30" customHeight="1" x14ac:dyDescent="0.15">
      <c r="A12" s="63"/>
      <c r="B12" s="64"/>
      <c r="C12" s="65"/>
      <c r="D12" s="66"/>
      <c r="E12" s="57">
        <f t="shared" si="0"/>
        <v>0</v>
      </c>
      <c r="F12" s="57">
        <f t="shared" si="1"/>
        <v>0</v>
      </c>
      <c r="G12" s="57">
        <f t="shared" si="2"/>
        <v>0</v>
      </c>
      <c r="H12" s="57">
        <f t="shared" si="3"/>
        <v>0</v>
      </c>
      <c r="I12" s="57">
        <f t="shared" si="4"/>
        <v>0</v>
      </c>
      <c r="J12" s="57">
        <f t="shared" si="5"/>
        <v>0</v>
      </c>
      <c r="K12" s="57">
        <f t="shared" si="6"/>
        <v>0</v>
      </c>
      <c r="L12" s="57">
        <f t="shared" si="7"/>
        <v>0</v>
      </c>
      <c r="M12" s="57">
        <f t="shared" si="8"/>
        <v>0</v>
      </c>
      <c r="N12" s="57">
        <f t="shared" si="9"/>
        <v>0</v>
      </c>
      <c r="O12" s="45"/>
      <c r="P12" s="43" t="str">
        <f t="shared" si="10"/>
        <v>0</v>
      </c>
      <c r="Q12" s="44">
        <f t="shared" si="11"/>
        <v>1.0833333333333333</v>
      </c>
      <c r="R12" s="19"/>
      <c r="S12" s="43"/>
      <c r="T12" s="18"/>
      <c r="U12" s="19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</row>
    <row r="13" spans="1:61" s="38" customFormat="1" ht="30" customHeight="1" x14ac:dyDescent="0.15">
      <c r="A13" s="63"/>
      <c r="B13" s="64"/>
      <c r="C13" s="65"/>
      <c r="D13" s="66"/>
      <c r="E13" s="57">
        <f t="shared" si="0"/>
        <v>0</v>
      </c>
      <c r="F13" s="57">
        <f t="shared" si="1"/>
        <v>0</v>
      </c>
      <c r="G13" s="57">
        <f t="shared" si="2"/>
        <v>0</v>
      </c>
      <c r="H13" s="57">
        <f t="shared" si="3"/>
        <v>0</v>
      </c>
      <c r="I13" s="57">
        <f t="shared" si="4"/>
        <v>0</v>
      </c>
      <c r="J13" s="57">
        <f t="shared" si="5"/>
        <v>0</v>
      </c>
      <c r="K13" s="57">
        <f t="shared" si="6"/>
        <v>0</v>
      </c>
      <c r="L13" s="57">
        <f t="shared" si="7"/>
        <v>0</v>
      </c>
      <c r="M13" s="57">
        <f t="shared" si="8"/>
        <v>0</v>
      </c>
      <c r="N13" s="57">
        <f t="shared" si="9"/>
        <v>0</v>
      </c>
      <c r="O13" s="45"/>
      <c r="P13" s="43" t="str">
        <f t="shared" si="10"/>
        <v>0</v>
      </c>
      <c r="Q13" s="44">
        <f t="shared" si="11"/>
        <v>1.0833333333333333</v>
      </c>
      <c r="R13" s="19"/>
      <c r="S13" s="43"/>
      <c r="T13" s="18"/>
      <c r="U13" s="19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38" customFormat="1" ht="30" customHeight="1" x14ac:dyDescent="0.15">
      <c r="A14" s="63"/>
      <c r="B14" s="64"/>
      <c r="C14" s="65"/>
      <c r="D14" s="66"/>
      <c r="E14" s="57">
        <f t="shared" si="0"/>
        <v>0</v>
      </c>
      <c r="F14" s="57">
        <f t="shared" si="1"/>
        <v>0</v>
      </c>
      <c r="G14" s="57">
        <f t="shared" si="2"/>
        <v>0</v>
      </c>
      <c r="H14" s="57">
        <f t="shared" si="3"/>
        <v>0</v>
      </c>
      <c r="I14" s="57">
        <f t="shared" si="4"/>
        <v>0</v>
      </c>
      <c r="J14" s="57">
        <f t="shared" si="5"/>
        <v>0</v>
      </c>
      <c r="K14" s="57">
        <f t="shared" si="6"/>
        <v>0</v>
      </c>
      <c r="L14" s="57">
        <f t="shared" si="7"/>
        <v>0</v>
      </c>
      <c r="M14" s="57">
        <f t="shared" si="8"/>
        <v>0</v>
      </c>
      <c r="N14" s="57">
        <f t="shared" si="9"/>
        <v>0</v>
      </c>
      <c r="O14" s="45"/>
      <c r="P14" s="43" t="str">
        <f t="shared" si="10"/>
        <v>0</v>
      </c>
      <c r="Q14" s="44">
        <f t="shared" si="11"/>
        <v>1.0833333333333333</v>
      </c>
      <c r="R14" s="19"/>
      <c r="S14" s="43"/>
      <c r="T14" s="18"/>
      <c r="U14" s="1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38" customFormat="1" ht="30" customHeight="1" x14ac:dyDescent="0.15">
      <c r="A15" s="63"/>
      <c r="B15" s="64"/>
      <c r="C15" s="65"/>
      <c r="D15" s="66"/>
      <c r="E15" s="57">
        <f t="shared" si="0"/>
        <v>0</v>
      </c>
      <c r="F15" s="57">
        <f t="shared" si="1"/>
        <v>0</v>
      </c>
      <c r="G15" s="57">
        <f t="shared" si="2"/>
        <v>0</v>
      </c>
      <c r="H15" s="57">
        <f t="shared" si="3"/>
        <v>0</v>
      </c>
      <c r="I15" s="57">
        <f t="shared" si="4"/>
        <v>0</v>
      </c>
      <c r="J15" s="57">
        <f t="shared" si="5"/>
        <v>0</v>
      </c>
      <c r="K15" s="57">
        <f t="shared" si="6"/>
        <v>0</v>
      </c>
      <c r="L15" s="57">
        <f t="shared" si="7"/>
        <v>0</v>
      </c>
      <c r="M15" s="57">
        <f t="shared" si="8"/>
        <v>0</v>
      </c>
      <c r="N15" s="57">
        <f t="shared" si="9"/>
        <v>0</v>
      </c>
      <c r="O15" s="45"/>
      <c r="P15" s="43" t="str">
        <f t="shared" si="10"/>
        <v>0</v>
      </c>
      <c r="Q15" s="44">
        <f t="shared" si="11"/>
        <v>1.0833333333333333</v>
      </c>
      <c r="R15" s="19"/>
      <c r="S15" s="43"/>
      <c r="T15" s="18"/>
      <c r="U15" s="1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s="38" customFormat="1" ht="30" customHeight="1" x14ac:dyDescent="0.15">
      <c r="A16" s="67"/>
      <c r="B16" s="68"/>
      <c r="C16" s="69"/>
      <c r="D16" s="70"/>
      <c r="E16" s="58">
        <f t="shared" si="0"/>
        <v>0</v>
      </c>
      <c r="F16" s="58">
        <f t="shared" si="1"/>
        <v>0</v>
      </c>
      <c r="G16" s="58">
        <f t="shared" si="2"/>
        <v>0</v>
      </c>
      <c r="H16" s="58">
        <f t="shared" si="3"/>
        <v>0</v>
      </c>
      <c r="I16" s="58">
        <f t="shared" si="4"/>
        <v>0</v>
      </c>
      <c r="J16" s="58">
        <f t="shared" si="5"/>
        <v>0</v>
      </c>
      <c r="K16" s="58">
        <f t="shared" si="6"/>
        <v>0</v>
      </c>
      <c r="L16" s="58">
        <f t="shared" si="7"/>
        <v>0</v>
      </c>
      <c r="M16" s="58">
        <f t="shared" si="8"/>
        <v>0</v>
      </c>
      <c r="N16" s="58">
        <f t="shared" si="9"/>
        <v>0</v>
      </c>
      <c r="O16" s="45"/>
      <c r="P16" s="43" t="str">
        <f t="shared" si="10"/>
        <v>0</v>
      </c>
      <c r="Q16" s="44">
        <f t="shared" si="11"/>
        <v>1.0833333333333333</v>
      </c>
      <c r="R16" s="19"/>
      <c r="S16" s="43"/>
      <c r="T16" s="18"/>
      <c r="U16" s="1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22" ht="26" customHeight="1" x14ac:dyDescent="0.15">
      <c r="A17" s="31"/>
      <c r="B17" s="32" t="s">
        <v>3</v>
      </c>
      <c r="C17" s="36">
        <f>SUM(C5:C16)</f>
        <v>0</v>
      </c>
      <c r="D17" s="31" t="s">
        <v>19</v>
      </c>
      <c r="E17" s="36">
        <f t="shared" ref="E17:N17" si="12">SUM(E5:E16)</f>
        <v>0</v>
      </c>
      <c r="F17" s="36">
        <f t="shared" si="12"/>
        <v>0</v>
      </c>
      <c r="G17" s="34">
        <f t="shared" si="12"/>
        <v>0</v>
      </c>
      <c r="H17" s="34">
        <f t="shared" si="12"/>
        <v>0</v>
      </c>
      <c r="I17" s="34">
        <f t="shared" si="12"/>
        <v>0</v>
      </c>
      <c r="J17" s="34">
        <f t="shared" si="12"/>
        <v>0</v>
      </c>
      <c r="K17" s="34">
        <f t="shared" si="12"/>
        <v>0</v>
      </c>
      <c r="L17" s="34">
        <f t="shared" si="12"/>
        <v>0</v>
      </c>
      <c r="M17" s="34">
        <f t="shared" si="12"/>
        <v>0</v>
      </c>
      <c r="N17" s="34">
        <f t="shared" si="12"/>
        <v>0</v>
      </c>
      <c r="O17" s="41"/>
    </row>
    <row r="18" spans="1:22" x14ac:dyDescent="0.15">
      <c r="A18" s="5"/>
      <c r="C18" s="27"/>
      <c r="D18" s="35"/>
      <c r="E18" s="27"/>
      <c r="F18" s="35"/>
      <c r="G18" s="27"/>
      <c r="H18" s="35"/>
      <c r="I18" s="27"/>
      <c r="J18" s="35"/>
      <c r="K18" s="27"/>
      <c r="L18" s="35"/>
      <c r="M18" s="27"/>
      <c r="N18" s="35"/>
      <c r="O18" s="41"/>
    </row>
    <row r="19" spans="1:22" x14ac:dyDescent="0.15">
      <c r="A19" s="55" t="s">
        <v>20</v>
      </c>
      <c r="I19" s="16"/>
      <c r="O19" s="41"/>
      <c r="P19" s="41"/>
      <c r="S19" s="41"/>
      <c r="V19" s="41"/>
    </row>
    <row r="20" spans="1:22" hidden="1" x14ac:dyDescent="0.15">
      <c r="C20" s="17">
        <f>'I-plan 4.Jahr'!C4</f>
        <v>2012</v>
      </c>
      <c r="I20" s="16"/>
      <c r="O20" s="41"/>
      <c r="P20" s="41"/>
      <c r="S20" s="41"/>
      <c r="V20" s="41"/>
    </row>
    <row r="21" spans="1:22" x14ac:dyDescent="0.15">
      <c r="I21" s="16"/>
      <c r="O21" s="41"/>
      <c r="P21" s="41"/>
      <c r="S21" s="41"/>
      <c r="V21" s="41"/>
    </row>
    <row r="22" spans="1:22" x14ac:dyDescent="0.15">
      <c r="A22" s="55" t="s">
        <v>17</v>
      </c>
      <c r="I22" s="16"/>
      <c r="O22" s="41"/>
      <c r="P22" s="41"/>
      <c r="S22" s="41"/>
      <c r="V22" s="41"/>
    </row>
    <row r="23" spans="1:22" x14ac:dyDescent="0.15">
      <c r="I23" s="16"/>
      <c r="O23" s="41"/>
      <c r="P23" s="41"/>
      <c r="S23" s="41"/>
      <c r="V23" s="41"/>
    </row>
    <row r="24" spans="1:22" ht="18.75" customHeight="1" x14ac:dyDescent="0.15">
      <c r="B24" s="22"/>
      <c r="C24" s="22"/>
      <c r="D24" s="22"/>
      <c r="I24" s="16"/>
      <c r="O24" s="41"/>
      <c r="P24" s="41"/>
      <c r="S24" s="41"/>
      <c r="V24" s="41"/>
    </row>
    <row r="25" spans="1:22" x14ac:dyDescent="0.15">
      <c r="I25" s="16"/>
      <c r="O25" s="41"/>
      <c r="P25" s="41"/>
      <c r="S25" s="41"/>
      <c r="V25" s="41"/>
    </row>
    <row r="26" spans="1:22" x14ac:dyDescent="0.15">
      <c r="I26" s="16"/>
      <c r="O26" s="41"/>
      <c r="P26" s="41"/>
      <c r="S26" s="41"/>
      <c r="V26" s="41"/>
    </row>
    <row r="27" spans="1:22" x14ac:dyDescent="0.15">
      <c r="I27" s="16"/>
      <c r="O27" s="41"/>
      <c r="P27" s="41"/>
      <c r="S27" s="41"/>
      <c r="V27" s="41"/>
    </row>
    <row r="28" spans="1:22" x14ac:dyDescent="0.15">
      <c r="I28" s="16"/>
      <c r="O28" s="41"/>
      <c r="P28" s="41"/>
      <c r="S28" s="41"/>
      <c r="V28" s="41"/>
    </row>
    <row r="29" spans="1:22" x14ac:dyDescent="0.15">
      <c r="I29" s="16"/>
      <c r="O29" s="41"/>
      <c r="P29" s="41"/>
      <c r="S29" s="41"/>
      <c r="V29" s="41"/>
    </row>
    <row r="30" spans="1:22" x14ac:dyDescent="0.15">
      <c r="I30" s="16"/>
      <c r="O30" s="41"/>
      <c r="P30" s="41"/>
      <c r="S30" s="41"/>
      <c r="V30" s="41"/>
    </row>
    <row r="31" spans="1:22" x14ac:dyDescent="0.15">
      <c r="I31" s="16"/>
      <c r="O31" s="41"/>
      <c r="P31" s="41"/>
      <c r="S31" s="41"/>
      <c r="V31" s="41"/>
    </row>
    <row r="32" spans="1:22" x14ac:dyDescent="0.15">
      <c r="I32" s="16"/>
      <c r="O32" s="41"/>
      <c r="P32" s="41"/>
      <c r="S32" s="41"/>
      <c r="V32" s="41"/>
    </row>
    <row r="33" spans="9:22" x14ac:dyDescent="0.15">
      <c r="I33" s="16"/>
      <c r="O33" s="41"/>
      <c r="P33" s="41"/>
      <c r="S33" s="41"/>
      <c r="V33" s="41"/>
    </row>
    <row r="34" spans="9:22" x14ac:dyDescent="0.15">
      <c r="I34" s="16"/>
      <c r="O34" s="41"/>
      <c r="P34" s="41"/>
      <c r="S34" s="41"/>
      <c r="V34" s="41"/>
    </row>
    <row r="35" spans="9:22" x14ac:dyDescent="0.15">
      <c r="I35" s="16"/>
      <c r="O35" s="41"/>
      <c r="P35" s="41"/>
      <c r="S35" s="41"/>
      <c r="V35" s="41"/>
    </row>
    <row r="36" spans="9:22" x14ac:dyDescent="0.15">
      <c r="I36" s="16"/>
      <c r="O36" s="41"/>
      <c r="P36" s="41"/>
      <c r="S36" s="41"/>
      <c r="V36" s="41"/>
    </row>
    <row r="37" spans="9:22" x14ac:dyDescent="0.15">
      <c r="I37" s="16"/>
      <c r="O37" s="41"/>
      <c r="P37" s="41"/>
      <c r="S37" s="41"/>
      <c r="V37" s="41"/>
    </row>
    <row r="38" spans="9:22" x14ac:dyDescent="0.15">
      <c r="I38" s="16"/>
      <c r="O38" s="41"/>
      <c r="P38" s="41"/>
      <c r="S38" s="41"/>
      <c r="V38" s="41"/>
    </row>
    <row r="39" spans="9:22" x14ac:dyDescent="0.15">
      <c r="I39" s="16"/>
      <c r="O39" s="41"/>
      <c r="P39" s="41"/>
      <c r="S39" s="41"/>
      <c r="V39" s="41"/>
    </row>
    <row r="40" spans="9:22" x14ac:dyDescent="0.15">
      <c r="I40" s="16"/>
      <c r="O40" s="41"/>
      <c r="P40" s="41"/>
      <c r="S40" s="41"/>
      <c r="V40" s="41"/>
    </row>
    <row r="41" spans="9:22" x14ac:dyDescent="0.15">
      <c r="I41" s="16"/>
      <c r="O41" s="41"/>
      <c r="P41" s="41"/>
      <c r="S41" s="41"/>
      <c r="V41" s="41"/>
    </row>
    <row r="42" spans="9:22" x14ac:dyDescent="0.15">
      <c r="I42" s="16"/>
      <c r="O42" s="41"/>
      <c r="P42" s="41"/>
      <c r="S42" s="41"/>
      <c r="V42" s="41"/>
    </row>
    <row r="43" spans="9:22" x14ac:dyDescent="0.15">
      <c r="I43" s="16"/>
      <c r="O43" s="41"/>
      <c r="P43" s="41"/>
      <c r="S43" s="41"/>
      <c r="V43" s="41"/>
    </row>
    <row r="44" spans="9:22" x14ac:dyDescent="0.15">
      <c r="I44" s="16"/>
      <c r="O44" s="41"/>
      <c r="P44" s="41"/>
      <c r="S44" s="41"/>
      <c r="V44" s="41"/>
    </row>
    <row r="45" spans="9:22" x14ac:dyDescent="0.15">
      <c r="I45" s="16"/>
      <c r="O45" s="41"/>
      <c r="P45" s="41"/>
      <c r="S45" s="41"/>
      <c r="V45" s="41"/>
    </row>
    <row r="46" spans="9:22" x14ac:dyDescent="0.15">
      <c r="I46" s="16"/>
      <c r="O46" s="41"/>
      <c r="P46" s="41"/>
      <c r="S46" s="41"/>
      <c r="V46" s="41"/>
    </row>
    <row r="47" spans="9:22" x14ac:dyDescent="0.15">
      <c r="I47" s="16"/>
      <c r="O47" s="41"/>
      <c r="P47" s="41"/>
      <c r="S47" s="41"/>
      <c r="V47" s="41"/>
    </row>
    <row r="48" spans="9:22" x14ac:dyDescent="0.15">
      <c r="I48" s="16"/>
      <c r="O48" s="41"/>
      <c r="P48" s="41"/>
      <c r="S48" s="41"/>
      <c r="V48" s="41"/>
    </row>
    <row r="49" spans="9:22" x14ac:dyDescent="0.15">
      <c r="I49" s="16"/>
      <c r="O49" s="41"/>
      <c r="P49" s="41"/>
      <c r="S49" s="41"/>
      <c r="V49" s="41"/>
    </row>
    <row r="50" spans="9:22" x14ac:dyDescent="0.15">
      <c r="I50" s="16"/>
      <c r="O50" s="41"/>
      <c r="P50" s="41"/>
      <c r="S50" s="41"/>
      <c r="V50" s="41"/>
    </row>
    <row r="51" spans="9:22" x14ac:dyDescent="0.15">
      <c r="I51" s="16"/>
      <c r="O51" s="41"/>
      <c r="P51" s="41"/>
      <c r="S51" s="41"/>
      <c r="V51" s="41"/>
    </row>
    <row r="52" spans="9:22" x14ac:dyDescent="0.15">
      <c r="I52" s="16"/>
      <c r="O52" s="41"/>
      <c r="P52" s="41"/>
      <c r="S52" s="41"/>
      <c r="V52" s="41"/>
    </row>
    <row r="53" spans="9:22" x14ac:dyDescent="0.15">
      <c r="I53" s="16"/>
      <c r="O53" s="41"/>
      <c r="P53" s="41"/>
      <c r="S53" s="41"/>
      <c r="V53" s="41"/>
    </row>
    <row r="54" spans="9:22" x14ac:dyDescent="0.15">
      <c r="I54" s="16"/>
      <c r="O54" s="41"/>
      <c r="P54" s="41"/>
      <c r="S54" s="41"/>
      <c r="V54" s="41"/>
    </row>
    <row r="55" spans="9:22" x14ac:dyDescent="0.15">
      <c r="I55" s="16"/>
      <c r="O55" s="41"/>
      <c r="P55" s="41"/>
      <c r="S55" s="41"/>
      <c r="V55" s="41"/>
    </row>
    <row r="56" spans="9:22" x14ac:dyDescent="0.15">
      <c r="I56" s="16"/>
      <c r="O56" s="41"/>
      <c r="P56" s="41"/>
      <c r="S56" s="41"/>
      <c r="V56" s="41"/>
    </row>
    <row r="57" spans="9:22" x14ac:dyDescent="0.15">
      <c r="I57" s="16"/>
      <c r="O57" s="41"/>
      <c r="P57" s="41"/>
      <c r="S57" s="41"/>
      <c r="V57" s="41"/>
    </row>
    <row r="58" spans="9:22" x14ac:dyDescent="0.15">
      <c r="I58" s="16"/>
      <c r="O58" s="41"/>
      <c r="P58" s="41"/>
      <c r="S58" s="41"/>
      <c r="V58" s="41"/>
    </row>
    <row r="59" spans="9:22" x14ac:dyDescent="0.15">
      <c r="I59" s="16"/>
      <c r="O59" s="41"/>
      <c r="P59" s="41"/>
      <c r="S59" s="41"/>
      <c r="V59" s="41"/>
    </row>
    <row r="60" spans="9:22" x14ac:dyDescent="0.15">
      <c r="I60" s="16"/>
      <c r="O60" s="41"/>
      <c r="P60" s="41"/>
      <c r="S60" s="41"/>
      <c r="V60" s="41"/>
    </row>
    <row r="61" spans="9:22" x14ac:dyDescent="0.15">
      <c r="I61" s="16"/>
      <c r="O61" s="41"/>
      <c r="P61" s="41"/>
      <c r="S61" s="41"/>
      <c r="V61" s="41"/>
    </row>
    <row r="62" spans="9:22" x14ac:dyDescent="0.15">
      <c r="I62" s="16"/>
      <c r="O62" s="41"/>
      <c r="P62" s="41"/>
      <c r="S62" s="41"/>
      <c r="V62" s="41"/>
    </row>
    <row r="63" spans="9:22" x14ac:dyDescent="0.15">
      <c r="I63" s="16"/>
      <c r="O63" s="41"/>
      <c r="P63" s="41"/>
      <c r="S63" s="41"/>
      <c r="V63" s="41"/>
    </row>
    <row r="64" spans="9:22" x14ac:dyDescent="0.15">
      <c r="I64" s="16"/>
      <c r="O64" s="41"/>
      <c r="P64" s="41"/>
      <c r="S64" s="41"/>
      <c r="V64" s="41"/>
    </row>
    <row r="65" spans="9:22" x14ac:dyDescent="0.15">
      <c r="I65" s="16"/>
      <c r="O65" s="41"/>
      <c r="P65" s="41"/>
      <c r="S65" s="41"/>
      <c r="V65" s="41"/>
    </row>
    <row r="66" spans="9:22" x14ac:dyDescent="0.15">
      <c r="I66" s="16"/>
      <c r="O66" s="41"/>
      <c r="P66" s="41"/>
      <c r="S66" s="41"/>
      <c r="V66" s="41"/>
    </row>
    <row r="67" spans="9:22" x14ac:dyDescent="0.15">
      <c r="I67" s="16"/>
      <c r="O67" s="41"/>
      <c r="P67" s="41"/>
      <c r="S67" s="41"/>
      <c r="V67" s="41"/>
    </row>
    <row r="68" spans="9:22" x14ac:dyDescent="0.15">
      <c r="I68" s="16"/>
      <c r="O68" s="41"/>
      <c r="P68" s="41"/>
      <c r="S68" s="41"/>
      <c r="V68" s="41"/>
    </row>
    <row r="69" spans="9:22" x14ac:dyDescent="0.15">
      <c r="I69" s="16"/>
      <c r="O69" s="41"/>
      <c r="P69" s="41"/>
      <c r="S69" s="41"/>
      <c r="V69" s="41"/>
    </row>
    <row r="70" spans="9:22" x14ac:dyDescent="0.15">
      <c r="I70" s="16"/>
      <c r="O70" s="41"/>
      <c r="P70" s="41"/>
      <c r="S70" s="41"/>
      <c r="V70" s="41"/>
    </row>
    <row r="71" spans="9:22" x14ac:dyDescent="0.15">
      <c r="I71" s="16"/>
      <c r="O71" s="41"/>
      <c r="P71" s="41"/>
      <c r="S71" s="41"/>
      <c r="V71" s="41"/>
    </row>
    <row r="72" spans="9:22" x14ac:dyDescent="0.15">
      <c r="I72" s="16"/>
      <c r="O72" s="41"/>
      <c r="P72" s="41"/>
      <c r="S72" s="41"/>
      <c r="V72" s="41"/>
    </row>
    <row r="73" spans="9:22" x14ac:dyDescent="0.15">
      <c r="I73" s="16"/>
      <c r="O73" s="41"/>
      <c r="P73" s="41"/>
      <c r="S73" s="41"/>
      <c r="V73" s="41"/>
    </row>
    <row r="74" spans="9:22" x14ac:dyDescent="0.15">
      <c r="I74" s="16"/>
      <c r="O74" s="41"/>
      <c r="P74" s="41"/>
      <c r="S74" s="41"/>
      <c r="V74" s="41"/>
    </row>
    <row r="75" spans="9:22" x14ac:dyDescent="0.15">
      <c r="I75" s="16"/>
      <c r="O75" s="41"/>
      <c r="P75" s="41"/>
      <c r="S75" s="41"/>
      <c r="V75" s="41"/>
    </row>
    <row r="76" spans="9:22" x14ac:dyDescent="0.15">
      <c r="I76" s="16"/>
      <c r="O76" s="41"/>
      <c r="P76" s="41"/>
      <c r="S76" s="41"/>
      <c r="V76" s="41"/>
    </row>
    <row r="77" spans="9:22" x14ac:dyDescent="0.15">
      <c r="I77" s="16"/>
      <c r="O77" s="41"/>
      <c r="P77" s="41"/>
      <c r="S77" s="41"/>
      <c r="V77" s="41"/>
    </row>
    <row r="78" spans="9:22" x14ac:dyDescent="0.15">
      <c r="I78" s="16"/>
      <c r="O78" s="41"/>
      <c r="P78" s="41"/>
      <c r="S78" s="41"/>
      <c r="V78" s="41"/>
    </row>
    <row r="79" spans="9:22" x14ac:dyDescent="0.15">
      <c r="I79" s="16"/>
      <c r="O79" s="41"/>
      <c r="P79" s="41"/>
      <c r="S79" s="41"/>
      <c r="V79" s="41"/>
    </row>
    <row r="80" spans="9:22" x14ac:dyDescent="0.15">
      <c r="I80" s="16"/>
      <c r="O80" s="41"/>
      <c r="P80" s="41"/>
      <c r="S80" s="41"/>
      <c r="V80" s="41"/>
    </row>
    <row r="81" spans="9:22" x14ac:dyDescent="0.15">
      <c r="I81" s="16"/>
      <c r="O81" s="41"/>
      <c r="P81" s="41"/>
      <c r="S81" s="41"/>
      <c r="V81" s="41"/>
    </row>
    <row r="82" spans="9:22" x14ac:dyDescent="0.15">
      <c r="I82" s="16"/>
      <c r="O82" s="41"/>
      <c r="P82" s="41"/>
      <c r="S82" s="41"/>
      <c r="V82" s="41"/>
    </row>
    <row r="83" spans="9:22" x14ac:dyDescent="0.15">
      <c r="I83" s="16"/>
      <c r="O83" s="41"/>
      <c r="P83" s="41"/>
      <c r="S83" s="41"/>
      <c r="V83" s="41"/>
    </row>
    <row r="84" spans="9:22" x14ac:dyDescent="0.15">
      <c r="I84" s="16"/>
      <c r="O84" s="41"/>
      <c r="P84" s="41"/>
      <c r="S84" s="41"/>
      <c r="V84" s="41"/>
    </row>
    <row r="85" spans="9:22" x14ac:dyDescent="0.15">
      <c r="I85" s="16"/>
      <c r="O85" s="41"/>
      <c r="P85" s="41"/>
      <c r="S85" s="41"/>
      <c r="V85" s="41"/>
    </row>
    <row r="86" spans="9:22" x14ac:dyDescent="0.15">
      <c r="I86" s="16"/>
      <c r="O86" s="41"/>
      <c r="P86" s="41"/>
      <c r="S86" s="41"/>
      <c r="V86" s="41"/>
    </row>
    <row r="87" spans="9:22" x14ac:dyDescent="0.15">
      <c r="I87" s="16"/>
      <c r="O87" s="41"/>
      <c r="P87" s="41"/>
      <c r="S87" s="41"/>
      <c r="V87" s="41"/>
    </row>
    <row r="88" spans="9:22" x14ac:dyDescent="0.15">
      <c r="I88" s="16"/>
      <c r="O88" s="41"/>
      <c r="P88" s="41"/>
      <c r="S88" s="41"/>
      <c r="V88" s="41"/>
    </row>
    <row r="89" spans="9:22" x14ac:dyDescent="0.15">
      <c r="I89" s="16"/>
      <c r="O89" s="41"/>
      <c r="P89" s="41"/>
      <c r="S89" s="41"/>
      <c r="V89" s="41"/>
    </row>
    <row r="90" spans="9:22" x14ac:dyDescent="0.15">
      <c r="I90" s="16"/>
      <c r="O90" s="41"/>
      <c r="P90" s="41"/>
      <c r="S90" s="41"/>
      <c r="V90" s="41"/>
    </row>
    <row r="91" spans="9:22" x14ac:dyDescent="0.15">
      <c r="I91" s="16"/>
      <c r="O91" s="41"/>
      <c r="P91" s="41"/>
      <c r="S91" s="41"/>
      <c r="V91" s="41"/>
    </row>
    <row r="92" spans="9:22" x14ac:dyDescent="0.15">
      <c r="I92" s="16"/>
      <c r="O92" s="41"/>
      <c r="P92" s="41"/>
      <c r="S92" s="41"/>
      <c r="V92" s="41"/>
    </row>
    <row r="93" spans="9:22" x14ac:dyDescent="0.15">
      <c r="I93" s="16"/>
      <c r="O93" s="41"/>
      <c r="P93" s="41"/>
      <c r="S93" s="41"/>
      <c r="V93" s="41"/>
    </row>
    <row r="94" spans="9:22" x14ac:dyDescent="0.15">
      <c r="I94" s="16"/>
      <c r="O94" s="41"/>
      <c r="P94" s="41"/>
      <c r="S94" s="41"/>
      <c r="V94" s="41"/>
    </row>
    <row r="95" spans="9:22" x14ac:dyDescent="0.15">
      <c r="I95" s="16"/>
      <c r="O95" s="41"/>
      <c r="P95" s="41"/>
      <c r="S95" s="41"/>
      <c r="V95" s="41"/>
    </row>
    <row r="96" spans="9:22" x14ac:dyDescent="0.15">
      <c r="I96" s="16"/>
      <c r="O96" s="41"/>
      <c r="P96" s="41"/>
      <c r="S96" s="41"/>
      <c r="V96" s="41"/>
    </row>
    <row r="97" spans="9:22" x14ac:dyDescent="0.15">
      <c r="I97" s="16"/>
      <c r="O97" s="41"/>
      <c r="P97" s="41"/>
      <c r="S97" s="41"/>
      <c r="V97" s="41"/>
    </row>
    <row r="98" spans="9:22" x14ac:dyDescent="0.15">
      <c r="I98" s="16"/>
      <c r="O98" s="41"/>
      <c r="P98" s="41"/>
      <c r="S98" s="41"/>
      <c r="V98" s="41"/>
    </row>
    <row r="99" spans="9:22" x14ac:dyDescent="0.15">
      <c r="I99" s="16"/>
      <c r="O99" s="41"/>
      <c r="P99" s="41"/>
      <c r="S99" s="41"/>
      <c r="V99" s="41"/>
    </row>
    <row r="100" spans="9:22" x14ac:dyDescent="0.15">
      <c r="I100" s="16"/>
      <c r="O100" s="41"/>
      <c r="P100" s="41"/>
      <c r="S100" s="41"/>
      <c r="V100" s="41"/>
    </row>
    <row r="101" spans="9:22" x14ac:dyDescent="0.15">
      <c r="I101" s="16"/>
      <c r="O101" s="41"/>
      <c r="P101" s="41"/>
      <c r="S101" s="41"/>
      <c r="V101" s="41"/>
    </row>
    <row r="102" spans="9:22" x14ac:dyDescent="0.15">
      <c r="I102" s="16"/>
      <c r="O102" s="41"/>
      <c r="P102" s="41"/>
      <c r="S102" s="41"/>
      <c r="V102" s="41"/>
    </row>
    <row r="103" spans="9:22" x14ac:dyDescent="0.15">
      <c r="I103" s="16"/>
      <c r="O103" s="41"/>
      <c r="P103" s="41"/>
      <c r="S103" s="41"/>
      <c r="V103" s="41"/>
    </row>
    <row r="104" spans="9:22" x14ac:dyDescent="0.15">
      <c r="I104" s="16"/>
      <c r="O104" s="41"/>
      <c r="P104" s="41"/>
      <c r="S104" s="41"/>
      <c r="V104" s="41"/>
    </row>
    <row r="105" spans="9:22" x14ac:dyDescent="0.15">
      <c r="I105" s="16"/>
      <c r="O105" s="41"/>
      <c r="P105" s="41"/>
      <c r="S105" s="41"/>
      <c r="V105" s="41"/>
    </row>
    <row r="106" spans="9:22" x14ac:dyDescent="0.15">
      <c r="I106" s="16"/>
      <c r="O106" s="41"/>
      <c r="P106" s="41"/>
      <c r="S106" s="41"/>
      <c r="V106" s="41"/>
    </row>
    <row r="107" spans="9:22" x14ac:dyDescent="0.15">
      <c r="I107" s="16"/>
      <c r="O107" s="41"/>
      <c r="P107" s="41"/>
      <c r="S107" s="41"/>
      <c r="V107" s="41"/>
    </row>
    <row r="108" spans="9:22" x14ac:dyDescent="0.15">
      <c r="I108" s="16"/>
      <c r="O108" s="41"/>
      <c r="P108" s="41"/>
      <c r="S108" s="41"/>
      <c r="V108" s="41"/>
    </row>
    <row r="109" spans="9:22" x14ac:dyDescent="0.15">
      <c r="I109" s="16"/>
      <c r="O109" s="41"/>
      <c r="P109" s="41"/>
      <c r="S109" s="41"/>
      <c r="V109" s="41"/>
    </row>
    <row r="110" spans="9:22" x14ac:dyDescent="0.15">
      <c r="I110" s="16"/>
      <c r="O110" s="41"/>
      <c r="P110" s="41"/>
      <c r="S110" s="41"/>
      <c r="V110" s="41"/>
    </row>
    <row r="111" spans="9:22" x14ac:dyDescent="0.15">
      <c r="I111" s="16"/>
      <c r="O111" s="41"/>
      <c r="P111" s="41"/>
      <c r="S111" s="41"/>
      <c r="V111" s="41"/>
    </row>
    <row r="112" spans="9:22" x14ac:dyDescent="0.15">
      <c r="I112" s="16"/>
      <c r="O112" s="41"/>
      <c r="P112" s="41"/>
      <c r="S112" s="41"/>
      <c r="V112" s="41"/>
    </row>
    <row r="113" spans="9:22" x14ac:dyDescent="0.15">
      <c r="I113" s="16"/>
      <c r="O113" s="41"/>
      <c r="P113" s="41"/>
      <c r="S113" s="41"/>
      <c r="V113" s="41"/>
    </row>
    <row r="114" spans="9:22" x14ac:dyDescent="0.15">
      <c r="I114" s="16"/>
      <c r="O114" s="41"/>
      <c r="P114" s="41"/>
      <c r="S114" s="41"/>
      <c r="V114" s="41"/>
    </row>
    <row r="115" spans="9:22" x14ac:dyDescent="0.15">
      <c r="I115" s="16"/>
      <c r="O115" s="41"/>
      <c r="P115" s="41"/>
      <c r="S115" s="41"/>
      <c r="V115" s="41"/>
    </row>
    <row r="116" spans="9:22" x14ac:dyDescent="0.15">
      <c r="I116" s="16"/>
      <c r="O116" s="41"/>
      <c r="P116" s="41"/>
      <c r="S116" s="41"/>
      <c r="V116" s="41"/>
    </row>
    <row r="117" spans="9:22" x14ac:dyDescent="0.15">
      <c r="I117" s="16"/>
      <c r="O117" s="41"/>
      <c r="P117" s="41"/>
      <c r="S117" s="41"/>
      <c r="V117" s="41"/>
    </row>
    <row r="118" spans="9:22" x14ac:dyDescent="0.15">
      <c r="I118" s="16"/>
      <c r="O118" s="41"/>
      <c r="P118" s="41"/>
      <c r="S118" s="41"/>
      <c r="V118" s="41"/>
    </row>
    <row r="119" spans="9:22" x14ac:dyDescent="0.15">
      <c r="I119" s="16"/>
      <c r="O119" s="41"/>
      <c r="P119" s="41"/>
      <c r="S119" s="41"/>
      <c r="V119" s="41"/>
    </row>
    <row r="120" spans="9:22" x14ac:dyDescent="0.15">
      <c r="I120" s="16"/>
      <c r="O120" s="41"/>
      <c r="P120" s="41"/>
      <c r="S120" s="41"/>
      <c r="V120" s="41"/>
    </row>
    <row r="121" spans="9:22" x14ac:dyDescent="0.15">
      <c r="I121" s="16"/>
      <c r="O121" s="41"/>
      <c r="P121" s="41"/>
      <c r="S121" s="41"/>
      <c r="V121" s="41"/>
    </row>
    <row r="122" spans="9:22" x14ac:dyDescent="0.15">
      <c r="I122" s="16"/>
      <c r="O122" s="41"/>
      <c r="P122" s="41"/>
      <c r="S122" s="41"/>
      <c r="V122" s="41"/>
    </row>
    <row r="123" spans="9:22" x14ac:dyDescent="0.15">
      <c r="I123" s="16"/>
      <c r="O123" s="41"/>
      <c r="P123" s="41"/>
      <c r="S123" s="41"/>
      <c r="V123" s="41"/>
    </row>
    <row r="124" spans="9:22" x14ac:dyDescent="0.15">
      <c r="I124" s="16"/>
      <c r="O124" s="41"/>
      <c r="P124" s="41"/>
      <c r="S124" s="41"/>
      <c r="V124" s="41"/>
    </row>
    <row r="125" spans="9:22" x14ac:dyDescent="0.15">
      <c r="I125" s="16"/>
      <c r="O125" s="41"/>
      <c r="P125" s="41"/>
      <c r="S125" s="41"/>
      <c r="V125" s="41"/>
    </row>
    <row r="126" spans="9:22" x14ac:dyDescent="0.15">
      <c r="I126" s="16"/>
      <c r="O126" s="41"/>
      <c r="P126" s="41"/>
      <c r="S126" s="41"/>
      <c r="V126" s="41"/>
    </row>
    <row r="127" spans="9:22" x14ac:dyDescent="0.15">
      <c r="I127" s="16"/>
      <c r="O127" s="41"/>
      <c r="P127" s="41"/>
      <c r="S127" s="41"/>
      <c r="V127" s="41"/>
    </row>
    <row r="128" spans="9:22" x14ac:dyDescent="0.15">
      <c r="I128" s="16"/>
      <c r="O128" s="41"/>
      <c r="P128" s="41"/>
      <c r="S128" s="41"/>
      <c r="V128" s="41"/>
    </row>
    <row r="129" spans="9:22" x14ac:dyDescent="0.15">
      <c r="I129" s="16"/>
      <c r="O129" s="41"/>
      <c r="P129" s="41"/>
      <c r="S129" s="41"/>
      <c r="V129" s="41"/>
    </row>
    <row r="130" spans="9:22" x14ac:dyDescent="0.15">
      <c r="I130" s="16"/>
      <c r="O130" s="41"/>
      <c r="P130" s="41"/>
      <c r="S130" s="41"/>
      <c r="V130" s="41"/>
    </row>
    <row r="131" spans="9:22" x14ac:dyDescent="0.15">
      <c r="I131" s="16"/>
      <c r="O131" s="41"/>
      <c r="P131" s="41"/>
      <c r="S131" s="41"/>
      <c r="V131" s="41"/>
    </row>
    <row r="132" spans="9:22" x14ac:dyDescent="0.15">
      <c r="I132" s="16"/>
      <c r="O132" s="41"/>
      <c r="P132" s="41"/>
      <c r="S132" s="41"/>
      <c r="V132" s="41"/>
    </row>
    <row r="133" spans="9:22" x14ac:dyDescent="0.15">
      <c r="I133" s="16"/>
      <c r="O133" s="41"/>
      <c r="P133" s="41"/>
      <c r="S133" s="41"/>
      <c r="V133" s="41"/>
    </row>
    <row r="134" spans="9:22" x14ac:dyDescent="0.15">
      <c r="I134" s="16"/>
      <c r="O134" s="41"/>
      <c r="P134" s="41"/>
      <c r="S134" s="41"/>
      <c r="V134" s="41"/>
    </row>
    <row r="135" spans="9:22" x14ac:dyDescent="0.15">
      <c r="I135" s="16"/>
      <c r="O135" s="41"/>
      <c r="P135" s="41"/>
      <c r="S135" s="41"/>
      <c r="V135" s="41"/>
    </row>
    <row r="136" spans="9:22" x14ac:dyDescent="0.15">
      <c r="I136" s="16"/>
      <c r="O136" s="41"/>
      <c r="P136" s="41"/>
      <c r="S136" s="41"/>
      <c r="V136" s="41"/>
    </row>
    <row r="137" spans="9:22" x14ac:dyDescent="0.15">
      <c r="I137" s="16"/>
      <c r="O137" s="41"/>
      <c r="P137" s="41"/>
      <c r="S137" s="41"/>
      <c r="V137" s="41"/>
    </row>
    <row r="138" spans="9:22" x14ac:dyDescent="0.15">
      <c r="I138" s="16"/>
      <c r="O138" s="41"/>
      <c r="P138" s="41"/>
      <c r="S138" s="41"/>
      <c r="V138" s="41"/>
    </row>
    <row r="139" spans="9:22" x14ac:dyDescent="0.15">
      <c r="I139" s="16"/>
      <c r="O139" s="41"/>
      <c r="P139" s="41"/>
      <c r="S139" s="41"/>
      <c r="V139" s="41"/>
    </row>
    <row r="140" spans="9:22" x14ac:dyDescent="0.15">
      <c r="I140" s="16"/>
      <c r="O140" s="41"/>
      <c r="P140" s="41"/>
      <c r="S140" s="41"/>
      <c r="V140" s="41"/>
    </row>
    <row r="141" spans="9:22" x14ac:dyDescent="0.15">
      <c r="I141" s="16"/>
      <c r="O141" s="41"/>
      <c r="P141" s="41"/>
      <c r="S141" s="41"/>
      <c r="V141" s="41"/>
    </row>
    <row r="142" spans="9:22" x14ac:dyDescent="0.15">
      <c r="I142" s="16"/>
      <c r="O142" s="41"/>
      <c r="P142" s="41"/>
      <c r="S142" s="41"/>
      <c r="V142" s="41"/>
    </row>
    <row r="143" spans="9:22" x14ac:dyDescent="0.15">
      <c r="I143" s="16"/>
      <c r="O143" s="41"/>
      <c r="P143" s="41"/>
      <c r="S143" s="41"/>
      <c r="V143" s="41"/>
    </row>
    <row r="144" spans="9:22" x14ac:dyDescent="0.15">
      <c r="I144" s="16"/>
      <c r="O144" s="41"/>
      <c r="P144" s="41"/>
      <c r="S144" s="41"/>
      <c r="V144" s="41"/>
    </row>
    <row r="145" spans="9:22" x14ac:dyDescent="0.15">
      <c r="I145" s="16"/>
      <c r="O145" s="41"/>
      <c r="P145" s="41"/>
      <c r="S145" s="41"/>
      <c r="V145" s="41"/>
    </row>
    <row r="146" spans="9:22" x14ac:dyDescent="0.15">
      <c r="I146" s="16"/>
      <c r="O146" s="41"/>
      <c r="P146" s="41"/>
      <c r="S146" s="41"/>
      <c r="V146" s="41"/>
    </row>
    <row r="147" spans="9:22" x14ac:dyDescent="0.15">
      <c r="I147" s="16"/>
      <c r="O147" s="41"/>
      <c r="P147" s="41"/>
      <c r="S147" s="41"/>
      <c r="V147" s="41"/>
    </row>
    <row r="148" spans="9:22" x14ac:dyDescent="0.15">
      <c r="I148" s="16"/>
      <c r="O148" s="41"/>
      <c r="P148" s="41"/>
      <c r="S148" s="41"/>
      <c r="V148" s="41"/>
    </row>
    <row r="149" spans="9:22" x14ac:dyDescent="0.15">
      <c r="I149" s="16"/>
      <c r="O149" s="41"/>
      <c r="P149" s="41"/>
      <c r="S149" s="41"/>
      <c r="V149" s="41"/>
    </row>
    <row r="150" spans="9:22" x14ac:dyDescent="0.15">
      <c r="I150" s="16"/>
      <c r="O150" s="41"/>
      <c r="P150" s="41"/>
      <c r="S150" s="41"/>
      <c r="V150" s="41"/>
    </row>
    <row r="151" spans="9:22" x14ac:dyDescent="0.15">
      <c r="I151" s="16"/>
      <c r="O151" s="41"/>
      <c r="P151" s="41"/>
      <c r="S151" s="41"/>
      <c r="V151" s="41"/>
    </row>
    <row r="152" spans="9:22" x14ac:dyDescent="0.15">
      <c r="I152" s="16"/>
      <c r="O152" s="41"/>
      <c r="P152" s="41"/>
      <c r="S152" s="41"/>
      <c r="V152" s="41"/>
    </row>
    <row r="153" spans="9:22" x14ac:dyDescent="0.15">
      <c r="I153" s="16"/>
      <c r="O153" s="41"/>
      <c r="P153" s="41"/>
      <c r="S153" s="41"/>
      <c r="V153" s="41"/>
    </row>
    <row r="154" spans="9:22" x14ac:dyDescent="0.15">
      <c r="I154" s="16"/>
      <c r="O154" s="41"/>
      <c r="P154" s="41"/>
      <c r="S154" s="41"/>
      <c r="V154" s="41"/>
    </row>
    <row r="155" spans="9:22" x14ac:dyDescent="0.15">
      <c r="I155" s="16"/>
      <c r="O155" s="41"/>
      <c r="P155" s="41"/>
      <c r="S155" s="41"/>
      <c r="V155" s="41"/>
    </row>
    <row r="156" spans="9:22" x14ac:dyDescent="0.15">
      <c r="I156" s="16"/>
      <c r="O156" s="41"/>
      <c r="P156" s="41"/>
      <c r="S156" s="41"/>
      <c r="V156" s="41"/>
    </row>
    <row r="157" spans="9:22" x14ac:dyDescent="0.15">
      <c r="I157" s="16"/>
      <c r="O157" s="41"/>
      <c r="P157" s="41"/>
      <c r="S157" s="41"/>
      <c r="V157" s="41"/>
    </row>
    <row r="158" spans="9:22" x14ac:dyDescent="0.15">
      <c r="I158" s="16"/>
      <c r="O158" s="41"/>
      <c r="P158" s="41"/>
      <c r="S158" s="41"/>
      <c r="V158" s="41"/>
    </row>
    <row r="159" spans="9:22" x14ac:dyDescent="0.15">
      <c r="I159" s="16"/>
      <c r="O159" s="41"/>
      <c r="P159" s="41"/>
      <c r="S159" s="41"/>
      <c r="V159" s="41"/>
    </row>
    <row r="160" spans="9:22" x14ac:dyDescent="0.15">
      <c r="I160" s="16"/>
      <c r="O160" s="41"/>
      <c r="P160" s="41"/>
      <c r="S160" s="41"/>
      <c r="V160" s="41"/>
    </row>
    <row r="161" spans="9:22" x14ac:dyDescent="0.15">
      <c r="I161" s="16"/>
      <c r="O161" s="41"/>
      <c r="P161" s="41"/>
      <c r="S161" s="41"/>
      <c r="V161" s="41"/>
    </row>
    <row r="162" spans="9:22" x14ac:dyDescent="0.15">
      <c r="I162" s="16"/>
      <c r="O162" s="41"/>
      <c r="P162" s="41"/>
      <c r="S162" s="41"/>
      <c r="V162" s="41"/>
    </row>
    <row r="163" spans="9:22" x14ac:dyDescent="0.15">
      <c r="I163" s="16"/>
      <c r="O163" s="41"/>
      <c r="P163" s="41"/>
      <c r="S163" s="41"/>
      <c r="V163" s="41"/>
    </row>
    <row r="164" spans="9:22" x14ac:dyDescent="0.15">
      <c r="I164" s="16"/>
      <c r="O164" s="41"/>
      <c r="P164" s="41"/>
      <c r="S164" s="41"/>
      <c r="V164" s="41"/>
    </row>
    <row r="165" spans="9:22" x14ac:dyDescent="0.15">
      <c r="I165" s="16"/>
      <c r="O165" s="41"/>
      <c r="P165" s="41"/>
      <c r="S165" s="41"/>
      <c r="V165" s="41"/>
    </row>
    <row r="166" spans="9:22" x14ac:dyDescent="0.15">
      <c r="I166" s="16"/>
      <c r="O166" s="41"/>
      <c r="P166" s="41"/>
      <c r="S166" s="41"/>
      <c r="V166" s="41"/>
    </row>
    <row r="167" spans="9:22" x14ac:dyDescent="0.15">
      <c r="I167" s="16"/>
      <c r="O167" s="41"/>
      <c r="P167" s="41"/>
      <c r="S167" s="41"/>
      <c r="V167" s="41"/>
    </row>
    <row r="168" spans="9:22" x14ac:dyDescent="0.15">
      <c r="I168" s="16"/>
      <c r="O168" s="41"/>
      <c r="P168" s="41"/>
      <c r="S168" s="41"/>
      <c r="V168" s="41"/>
    </row>
    <row r="169" spans="9:22" x14ac:dyDescent="0.15">
      <c r="I169" s="16"/>
      <c r="O169" s="41"/>
      <c r="P169" s="41"/>
      <c r="S169" s="41"/>
      <c r="V169" s="41"/>
    </row>
    <row r="170" spans="9:22" x14ac:dyDescent="0.15">
      <c r="I170" s="16"/>
      <c r="O170" s="41"/>
      <c r="P170" s="41"/>
      <c r="S170" s="41"/>
      <c r="V170" s="41"/>
    </row>
    <row r="171" spans="9:22" x14ac:dyDescent="0.15">
      <c r="I171" s="16"/>
      <c r="O171" s="41"/>
      <c r="P171" s="41"/>
      <c r="S171" s="41"/>
      <c r="V171" s="41"/>
    </row>
    <row r="172" spans="9:22" x14ac:dyDescent="0.15">
      <c r="I172" s="16"/>
      <c r="O172" s="41"/>
      <c r="P172" s="41"/>
      <c r="S172" s="41"/>
      <c r="V172" s="41"/>
    </row>
    <row r="173" spans="9:22" x14ac:dyDescent="0.15">
      <c r="I173" s="16"/>
      <c r="O173" s="41"/>
      <c r="P173" s="41"/>
      <c r="S173" s="41"/>
      <c r="V173" s="41"/>
    </row>
    <row r="174" spans="9:22" x14ac:dyDescent="0.15">
      <c r="I174" s="16"/>
      <c r="O174" s="41"/>
      <c r="P174" s="41"/>
      <c r="S174" s="41"/>
      <c r="V174" s="41"/>
    </row>
    <row r="175" spans="9:22" x14ac:dyDescent="0.15">
      <c r="I175" s="16"/>
      <c r="O175" s="41"/>
      <c r="P175" s="41"/>
      <c r="S175" s="41"/>
      <c r="V175" s="41"/>
    </row>
    <row r="176" spans="9:22" x14ac:dyDescent="0.15">
      <c r="I176" s="16"/>
      <c r="O176" s="41"/>
      <c r="P176" s="41"/>
      <c r="S176" s="41"/>
      <c r="V176" s="41"/>
    </row>
    <row r="177" spans="9:22" x14ac:dyDescent="0.15">
      <c r="I177" s="16"/>
      <c r="O177" s="41"/>
      <c r="P177" s="41"/>
      <c r="S177" s="41"/>
      <c r="V177" s="41"/>
    </row>
    <row r="178" spans="9:22" x14ac:dyDescent="0.15">
      <c r="I178" s="16"/>
      <c r="O178" s="41"/>
      <c r="P178" s="41"/>
      <c r="S178" s="41"/>
      <c r="V178" s="41"/>
    </row>
    <row r="179" spans="9:22" x14ac:dyDescent="0.15">
      <c r="I179" s="16"/>
      <c r="O179" s="41"/>
      <c r="P179" s="41"/>
      <c r="S179" s="41"/>
      <c r="V179" s="41"/>
    </row>
    <row r="180" spans="9:22" x14ac:dyDescent="0.15">
      <c r="I180" s="16"/>
      <c r="O180" s="41"/>
      <c r="P180" s="41"/>
      <c r="S180" s="41"/>
      <c r="V180" s="41"/>
    </row>
    <row r="181" spans="9:22" x14ac:dyDescent="0.15">
      <c r="I181" s="16"/>
      <c r="O181" s="41"/>
      <c r="P181" s="41"/>
      <c r="S181" s="41"/>
      <c r="V181" s="41"/>
    </row>
    <row r="182" spans="9:22" x14ac:dyDescent="0.15">
      <c r="I182" s="16"/>
      <c r="O182" s="41"/>
      <c r="P182" s="41"/>
      <c r="S182" s="41"/>
      <c r="V182" s="41"/>
    </row>
    <row r="183" spans="9:22" x14ac:dyDescent="0.15">
      <c r="I183" s="16"/>
      <c r="O183" s="41"/>
      <c r="P183" s="41"/>
      <c r="S183" s="41"/>
      <c r="V183" s="41"/>
    </row>
    <row r="184" spans="9:22" x14ac:dyDescent="0.15">
      <c r="I184" s="16"/>
      <c r="O184" s="41"/>
      <c r="P184" s="41"/>
      <c r="S184" s="41"/>
      <c r="V184" s="41"/>
    </row>
    <row r="185" spans="9:22" x14ac:dyDescent="0.15">
      <c r="I185" s="16"/>
      <c r="O185" s="41"/>
      <c r="P185" s="41"/>
      <c r="S185" s="41"/>
      <c r="V185" s="41"/>
    </row>
    <row r="186" spans="9:22" x14ac:dyDescent="0.15">
      <c r="I186" s="16"/>
      <c r="O186" s="41"/>
      <c r="P186" s="41"/>
      <c r="S186" s="41"/>
      <c r="V186" s="41"/>
    </row>
    <row r="187" spans="9:22" x14ac:dyDescent="0.15">
      <c r="I187" s="16"/>
      <c r="O187" s="41"/>
      <c r="P187" s="41"/>
      <c r="S187" s="41"/>
      <c r="V187" s="41"/>
    </row>
    <row r="188" spans="9:22" x14ac:dyDescent="0.15">
      <c r="I188" s="16"/>
      <c r="O188" s="41"/>
      <c r="P188" s="41"/>
      <c r="S188" s="41"/>
      <c r="V188" s="41"/>
    </row>
    <row r="189" spans="9:22" x14ac:dyDescent="0.15">
      <c r="I189" s="16"/>
      <c r="O189" s="41"/>
      <c r="P189" s="41"/>
      <c r="S189" s="41"/>
      <c r="V189" s="41"/>
    </row>
    <row r="190" spans="9:22" x14ac:dyDescent="0.15">
      <c r="I190" s="16"/>
      <c r="O190" s="41"/>
      <c r="P190" s="41"/>
      <c r="S190" s="41"/>
      <c r="V190" s="41"/>
    </row>
    <row r="191" spans="9:22" x14ac:dyDescent="0.15">
      <c r="I191" s="16"/>
      <c r="O191" s="41"/>
      <c r="P191" s="41"/>
      <c r="S191" s="41"/>
      <c r="V191" s="41"/>
    </row>
    <row r="192" spans="9:22" x14ac:dyDescent="0.15">
      <c r="I192" s="16"/>
      <c r="O192" s="41"/>
      <c r="P192" s="41"/>
      <c r="S192" s="41"/>
      <c r="V192" s="41"/>
    </row>
    <row r="193" spans="9:22" x14ac:dyDescent="0.15">
      <c r="I193" s="16"/>
      <c r="O193" s="41"/>
      <c r="P193" s="41"/>
      <c r="S193" s="41"/>
      <c r="V193" s="41"/>
    </row>
    <row r="194" spans="9:22" x14ac:dyDescent="0.15">
      <c r="I194" s="16"/>
      <c r="O194" s="41"/>
      <c r="P194" s="41"/>
      <c r="S194" s="41"/>
      <c r="V194" s="41"/>
    </row>
    <row r="195" spans="9:22" x14ac:dyDescent="0.15">
      <c r="I195" s="16"/>
      <c r="O195" s="41"/>
      <c r="P195" s="41"/>
      <c r="S195" s="41"/>
      <c r="V195" s="41"/>
    </row>
    <row r="196" spans="9:22" x14ac:dyDescent="0.15">
      <c r="I196" s="16"/>
      <c r="O196" s="41"/>
      <c r="P196" s="41"/>
      <c r="S196" s="41"/>
      <c r="V196" s="41"/>
    </row>
    <row r="197" spans="9:22" x14ac:dyDescent="0.15">
      <c r="I197" s="16"/>
      <c r="O197" s="41"/>
      <c r="P197" s="41"/>
      <c r="S197" s="41"/>
      <c r="V197" s="41"/>
    </row>
    <row r="198" spans="9:22" x14ac:dyDescent="0.15">
      <c r="I198" s="16"/>
      <c r="O198" s="41"/>
      <c r="P198" s="41"/>
      <c r="S198" s="41"/>
      <c r="V198" s="41"/>
    </row>
    <row r="199" spans="9:22" x14ac:dyDescent="0.15">
      <c r="I199" s="16"/>
      <c r="O199" s="41"/>
      <c r="P199" s="41"/>
      <c r="S199" s="41"/>
      <c r="V199" s="41"/>
    </row>
    <row r="200" spans="9:22" x14ac:dyDescent="0.15">
      <c r="I200" s="16"/>
      <c r="O200" s="41"/>
      <c r="P200" s="41"/>
      <c r="S200" s="41"/>
      <c r="V200" s="41"/>
    </row>
    <row r="201" spans="9:22" x14ac:dyDescent="0.15">
      <c r="I201" s="16"/>
      <c r="O201" s="41"/>
      <c r="P201" s="41"/>
      <c r="S201" s="41"/>
      <c r="V201" s="41"/>
    </row>
    <row r="202" spans="9:22" x14ac:dyDescent="0.15">
      <c r="I202" s="16"/>
      <c r="O202" s="41"/>
      <c r="P202" s="41"/>
      <c r="S202" s="41"/>
      <c r="V202" s="41"/>
    </row>
    <row r="203" spans="9:22" x14ac:dyDescent="0.15">
      <c r="I203" s="16"/>
      <c r="O203" s="41"/>
      <c r="P203" s="41"/>
      <c r="S203" s="41"/>
      <c r="V203" s="41"/>
    </row>
    <row r="204" spans="9:22" x14ac:dyDescent="0.15">
      <c r="I204" s="16"/>
      <c r="O204" s="41"/>
      <c r="P204" s="41"/>
      <c r="S204" s="41"/>
      <c r="V204" s="41"/>
    </row>
    <row r="205" spans="9:22" x14ac:dyDescent="0.15">
      <c r="I205" s="16"/>
      <c r="O205" s="41"/>
      <c r="P205" s="41"/>
      <c r="S205" s="41"/>
      <c r="V205" s="41"/>
    </row>
    <row r="206" spans="9:22" x14ac:dyDescent="0.15">
      <c r="I206" s="16"/>
      <c r="O206" s="41"/>
      <c r="P206" s="41"/>
      <c r="S206" s="41"/>
      <c r="V206" s="41"/>
    </row>
    <row r="207" spans="9:22" x14ac:dyDescent="0.15">
      <c r="I207" s="16"/>
      <c r="O207" s="41"/>
      <c r="P207" s="41"/>
      <c r="S207" s="41"/>
      <c r="V207" s="41"/>
    </row>
    <row r="208" spans="9:22" x14ac:dyDescent="0.15">
      <c r="I208" s="16"/>
      <c r="O208" s="41"/>
      <c r="P208" s="41"/>
      <c r="S208" s="41"/>
      <c r="V208" s="41"/>
    </row>
    <row r="209" spans="9:22" x14ac:dyDescent="0.15">
      <c r="I209" s="16"/>
      <c r="O209" s="41"/>
      <c r="P209" s="41"/>
      <c r="S209" s="41"/>
      <c r="V209" s="41"/>
    </row>
    <row r="210" spans="9:22" x14ac:dyDescent="0.15">
      <c r="I210" s="16"/>
      <c r="O210" s="41"/>
      <c r="P210" s="41"/>
      <c r="S210" s="41"/>
      <c r="V210" s="41"/>
    </row>
    <row r="211" spans="9:22" x14ac:dyDescent="0.15">
      <c r="I211" s="16"/>
      <c r="O211" s="41"/>
      <c r="P211" s="41"/>
      <c r="S211" s="41"/>
      <c r="V211" s="41"/>
    </row>
    <row r="212" spans="9:22" x14ac:dyDescent="0.15">
      <c r="I212" s="16"/>
      <c r="O212" s="41"/>
      <c r="P212" s="41"/>
      <c r="S212" s="41"/>
      <c r="V212" s="41"/>
    </row>
    <row r="213" spans="9:22" x14ac:dyDescent="0.15">
      <c r="I213" s="16"/>
      <c r="O213" s="41"/>
      <c r="P213" s="41"/>
      <c r="S213" s="41"/>
      <c r="V213" s="41"/>
    </row>
    <row r="214" spans="9:22" x14ac:dyDescent="0.15">
      <c r="I214" s="16"/>
      <c r="O214" s="41"/>
      <c r="P214" s="41"/>
      <c r="S214" s="41"/>
      <c r="V214" s="41"/>
    </row>
    <row r="215" spans="9:22" x14ac:dyDescent="0.15">
      <c r="I215" s="16"/>
      <c r="O215" s="41"/>
      <c r="P215" s="41"/>
      <c r="S215" s="41"/>
      <c r="V215" s="41"/>
    </row>
    <row r="216" spans="9:22" x14ac:dyDescent="0.15">
      <c r="I216" s="16"/>
      <c r="O216" s="41"/>
      <c r="P216" s="41"/>
      <c r="S216" s="41"/>
      <c r="V216" s="41"/>
    </row>
    <row r="217" spans="9:22" x14ac:dyDescent="0.15">
      <c r="I217" s="16"/>
      <c r="O217" s="41"/>
      <c r="P217" s="41"/>
      <c r="S217" s="41"/>
      <c r="V217" s="41"/>
    </row>
    <row r="218" spans="9:22" x14ac:dyDescent="0.15">
      <c r="I218" s="16"/>
      <c r="O218" s="41"/>
      <c r="P218" s="41"/>
      <c r="S218" s="41"/>
      <c r="V218" s="41"/>
    </row>
    <row r="219" spans="9:22" x14ac:dyDescent="0.15">
      <c r="I219" s="16"/>
      <c r="O219" s="41"/>
      <c r="P219" s="41"/>
      <c r="S219" s="41"/>
      <c r="V219" s="41"/>
    </row>
    <row r="220" spans="9:22" x14ac:dyDescent="0.15">
      <c r="I220" s="16"/>
      <c r="O220" s="41"/>
      <c r="P220" s="41"/>
      <c r="S220" s="41"/>
      <c r="V220" s="41"/>
    </row>
    <row r="221" spans="9:22" x14ac:dyDescent="0.15">
      <c r="I221" s="16"/>
      <c r="O221" s="41"/>
      <c r="P221" s="41"/>
      <c r="S221" s="41"/>
      <c r="V221" s="41"/>
    </row>
    <row r="222" spans="9:22" x14ac:dyDescent="0.15">
      <c r="I222" s="16"/>
      <c r="O222" s="41"/>
      <c r="P222" s="41"/>
      <c r="S222" s="41"/>
      <c r="V222" s="41"/>
    </row>
    <row r="223" spans="9:22" x14ac:dyDescent="0.15">
      <c r="I223" s="16"/>
      <c r="O223" s="41"/>
      <c r="P223" s="41"/>
      <c r="S223" s="41"/>
      <c r="V223" s="41"/>
    </row>
    <row r="224" spans="9:22" x14ac:dyDescent="0.15">
      <c r="I224" s="16"/>
      <c r="O224" s="41"/>
      <c r="P224" s="41"/>
      <c r="S224" s="41"/>
      <c r="V224" s="41"/>
    </row>
    <row r="225" spans="9:22" x14ac:dyDescent="0.15">
      <c r="I225" s="16"/>
      <c r="O225" s="41"/>
      <c r="P225" s="41"/>
      <c r="S225" s="41"/>
      <c r="V225" s="41"/>
    </row>
    <row r="226" spans="9:22" x14ac:dyDescent="0.15">
      <c r="I226" s="16"/>
      <c r="O226" s="41"/>
      <c r="P226" s="41"/>
      <c r="S226" s="41"/>
      <c r="V226" s="41"/>
    </row>
    <row r="227" spans="9:22" x14ac:dyDescent="0.15">
      <c r="I227" s="16"/>
      <c r="O227" s="41"/>
      <c r="P227" s="41"/>
      <c r="S227" s="41"/>
      <c r="V227" s="41"/>
    </row>
    <row r="228" spans="9:22" x14ac:dyDescent="0.15">
      <c r="I228" s="16"/>
      <c r="O228" s="41"/>
      <c r="P228" s="41"/>
      <c r="S228" s="41"/>
      <c r="V228" s="41"/>
    </row>
    <row r="229" spans="9:22" x14ac:dyDescent="0.15">
      <c r="I229" s="16"/>
      <c r="O229" s="41"/>
      <c r="P229" s="41"/>
      <c r="S229" s="41"/>
      <c r="V229" s="41"/>
    </row>
    <row r="230" spans="9:22" x14ac:dyDescent="0.15">
      <c r="I230" s="16"/>
      <c r="O230" s="41"/>
      <c r="P230" s="41"/>
      <c r="S230" s="41"/>
      <c r="V230" s="41"/>
    </row>
    <row r="231" spans="9:22" x14ac:dyDescent="0.15">
      <c r="I231" s="16"/>
      <c r="O231" s="41"/>
      <c r="P231" s="41"/>
      <c r="S231" s="41"/>
      <c r="V231" s="41"/>
    </row>
    <row r="232" spans="9:22" x14ac:dyDescent="0.15">
      <c r="I232" s="16"/>
      <c r="O232" s="41"/>
      <c r="P232" s="41"/>
      <c r="S232" s="41"/>
      <c r="V232" s="41"/>
    </row>
    <row r="233" spans="9:22" x14ac:dyDescent="0.15">
      <c r="I233" s="16"/>
      <c r="O233" s="41"/>
      <c r="P233" s="41"/>
      <c r="S233" s="41"/>
      <c r="V233" s="41"/>
    </row>
    <row r="234" spans="9:22" x14ac:dyDescent="0.15">
      <c r="I234" s="16"/>
      <c r="O234" s="41"/>
      <c r="P234" s="41"/>
      <c r="S234" s="41"/>
      <c r="V234" s="41"/>
    </row>
    <row r="235" spans="9:22" x14ac:dyDescent="0.15">
      <c r="I235" s="16"/>
      <c r="O235" s="41"/>
      <c r="P235" s="41"/>
      <c r="S235" s="41"/>
      <c r="V235" s="41"/>
    </row>
    <row r="236" spans="9:22" x14ac:dyDescent="0.15">
      <c r="I236" s="16"/>
      <c r="O236" s="41"/>
      <c r="P236" s="41"/>
      <c r="S236" s="41"/>
      <c r="V236" s="41"/>
    </row>
    <row r="237" spans="9:22" x14ac:dyDescent="0.15">
      <c r="I237" s="16"/>
      <c r="O237" s="41"/>
      <c r="P237" s="41"/>
      <c r="S237" s="41"/>
      <c r="V237" s="41"/>
    </row>
    <row r="238" spans="9:22" x14ac:dyDescent="0.15">
      <c r="I238" s="16"/>
      <c r="O238" s="41"/>
      <c r="P238" s="41"/>
      <c r="S238" s="41"/>
      <c r="V238" s="41"/>
    </row>
    <row r="239" spans="9:22" x14ac:dyDescent="0.15">
      <c r="I239" s="16"/>
      <c r="O239" s="41"/>
      <c r="P239" s="41"/>
      <c r="S239" s="41"/>
      <c r="V239" s="41"/>
    </row>
    <row r="240" spans="9:22" x14ac:dyDescent="0.15">
      <c r="I240" s="16"/>
      <c r="O240" s="41"/>
      <c r="P240" s="41"/>
      <c r="S240" s="41"/>
      <c r="V240" s="41"/>
    </row>
    <row r="241" spans="9:22" x14ac:dyDescent="0.15">
      <c r="I241" s="16"/>
      <c r="O241" s="41"/>
      <c r="P241" s="41"/>
      <c r="S241" s="41"/>
      <c r="V241" s="41"/>
    </row>
    <row r="242" spans="9:22" x14ac:dyDescent="0.15">
      <c r="I242" s="16"/>
      <c r="O242" s="41"/>
      <c r="P242" s="41"/>
      <c r="S242" s="41"/>
      <c r="V242" s="41"/>
    </row>
    <row r="243" spans="9:22" x14ac:dyDescent="0.15">
      <c r="I243" s="16"/>
      <c r="O243" s="41"/>
      <c r="P243" s="41"/>
      <c r="S243" s="41"/>
      <c r="V243" s="41"/>
    </row>
    <row r="244" spans="9:22" x14ac:dyDescent="0.15">
      <c r="I244" s="16"/>
      <c r="O244" s="41"/>
      <c r="P244" s="41"/>
      <c r="S244" s="41"/>
      <c r="V244" s="41"/>
    </row>
    <row r="245" spans="9:22" x14ac:dyDescent="0.15">
      <c r="I245" s="16"/>
      <c r="O245" s="41"/>
      <c r="P245" s="41"/>
      <c r="S245" s="41"/>
      <c r="V245" s="41"/>
    </row>
    <row r="246" spans="9:22" x14ac:dyDescent="0.15">
      <c r="I246" s="16"/>
      <c r="O246" s="41"/>
      <c r="P246" s="41"/>
      <c r="S246" s="41"/>
      <c r="V246" s="41"/>
    </row>
    <row r="247" spans="9:22" x14ac:dyDescent="0.15">
      <c r="I247" s="16"/>
      <c r="O247" s="41"/>
      <c r="P247" s="41"/>
      <c r="S247" s="41"/>
      <c r="V247" s="41"/>
    </row>
    <row r="248" spans="9:22" x14ac:dyDescent="0.15">
      <c r="I248" s="16"/>
      <c r="O248" s="41"/>
      <c r="P248" s="41"/>
      <c r="S248" s="41"/>
      <c r="V248" s="41"/>
    </row>
    <row r="249" spans="9:22" x14ac:dyDescent="0.15">
      <c r="I249" s="16"/>
      <c r="O249" s="41"/>
      <c r="P249" s="41"/>
      <c r="S249" s="41"/>
      <c r="V249" s="41"/>
    </row>
    <row r="250" spans="9:22" x14ac:dyDescent="0.15">
      <c r="I250" s="16"/>
      <c r="O250" s="41"/>
      <c r="P250" s="41"/>
      <c r="S250" s="41"/>
      <c r="V250" s="41"/>
    </row>
    <row r="251" spans="9:22" x14ac:dyDescent="0.15">
      <c r="I251" s="16"/>
      <c r="O251" s="41"/>
      <c r="P251" s="41"/>
      <c r="S251" s="41"/>
      <c r="V251" s="41"/>
    </row>
    <row r="252" spans="9:22" x14ac:dyDescent="0.15">
      <c r="I252" s="16"/>
      <c r="O252" s="41"/>
      <c r="P252" s="41"/>
      <c r="S252" s="41"/>
      <c r="V252" s="41"/>
    </row>
    <row r="253" spans="9:22" x14ac:dyDescent="0.15">
      <c r="I253" s="16"/>
      <c r="O253" s="41"/>
      <c r="P253" s="41"/>
      <c r="S253" s="41"/>
      <c r="V253" s="41"/>
    </row>
    <row r="254" spans="9:22" x14ac:dyDescent="0.15">
      <c r="I254" s="16"/>
      <c r="O254" s="41"/>
      <c r="P254" s="41"/>
      <c r="S254" s="41"/>
      <c r="V254" s="41"/>
    </row>
    <row r="255" spans="9:22" x14ac:dyDescent="0.15">
      <c r="I255" s="16"/>
      <c r="O255" s="41"/>
      <c r="P255" s="41"/>
      <c r="S255" s="41"/>
      <c r="V255" s="41"/>
    </row>
    <row r="256" spans="9:22" x14ac:dyDescent="0.15">
      <c r="I256" s="16"/>
      <c r="O256" s="41"/>
      <c r="P256" s="41"/>
      <c r="S256" s="41"/>
      <c r="V256" s="41"/>
    </row>
    <row r="257" spans="9:22" x14ac:dyDescent="0.15">
      <c r="I257" s="16"/>
      <c r="O257" s="41"/>
      <c r="P257" s="41"/>
      <c r="S257" s="41"/>
      <c r="V257" s="41"/>
    </row>
    <row r="258" spans="9:22" x14ac:dyDescent="0.15">
      <c r="I258" s="16"/>
      <c r="O258" s="41"/>
      <c r="P258" s="41"/>
      <c r="S258" s="41"/>
      <c r="V258" s="41"/>
    </row>
    <row r="259" spans="9:22" x14ac:dyDescent="0.15">
      <c r="I259" s="16"/>
      <c r="O259" s="41"/>
      <c r="P259" s="41"/>
      <c r="S259" s="41"/>
      <c r="V259" s="41"/>
    </row>
    <row r="260" spans="9:22" x14ac:dyDescent="0.15">
      <c r="I260" s="16"/>
      <c r="O260" s="41"/>
      <c r="P260" s="41"/>
      <c r="S260" s="41"/>
      <c r="V260" s="41"/>
    </row>
    <row r="261" spans="9:22" x14ac:dyDescent="0.15">
      <c r="I261" s="16"/>
      <c r="O261" s="41"/>
      <c r="P261" s="41"/>
      <c r="S261" s="41"/>
      <c r="V261" s="41"/>
    </row>
    <row r="262" spans="9:22" x14ac:dyDescent="0.15">
      <c r="I262" s="16"/>
      <c r="O262" s="41"/>
      <c r="P262" s="41"/>
      <c r="S262" s="41"/>
      <c r="V262" s="41"/>
    </row>
    <row r="263" spans="9:22" x14ac:dyDescent="0.15">
      <c r="I263" s="16"/>
      <c r="O263" s="41"/>
      <c r="P263" s="41"/>
      <c r="S263" s="41"/>
      <c r="V263" s="41"/>
    </row>
    <row r="264" spans="9:22" x14ac:dyDescent="0.15">
      <c r="I264" s="16"/>
      <c r="O264" s="41"/>
      <c r="P264" s="41"/>
      <c r="S264" s="41"/>
      <c r="V264" s="41"/>
    </row>
    <row r="265" spans="9:22" x14ac:dyDescent="0.15">
      <c r="I265" s="16"/>
      <c r="O265" s="41"/>
      <c r="P265" s="41"/>
      <c r="S265" s="41"/>
      <c r="V265" s="41"/>
    </row>
    <row r="266" spans="9:22" x14ac:dyDescent="0.15">
      <c r="I266" s="16"/>
      <c r="O266" s="41"/>
      <c r="P266" s="41"/>
      <c r="S266" s="41"/>
      <c r="V266" s="41"/>
    </row>
    <row r="267" spans="9:22" x14ac:dyDescent="0.15">
      <c r="I267" s="16"/>
      <c r="O267" s="41"/>
      <c r="P267" s="41"/>
      <c r="S267" s="41"/>
      <c r="V267" s="41"/>
    </row>
    <row r="268" spans="9:22" x14ac:dyDescent="0.15">
      <c r="I268" s="16"/>
      <c r="O268" s="41"/>
      <c r="P268" s="41"/>
      <c r="S268" s="41"/>
      <c r="V268" s="41"/>
    </row>
    <row r="269" spans="9:22" x14ac:dyDescent="0.15">
      <c r="I269" s="16"/>
      <c r="O269" s="41"/>
      <c r="P269" s="41"/>
      <c r="S269" s="41"/>
      <c r="V269" s="41"/>
    </row>
    <row r="270" spans="9:22" x14ac:dyDescent="0.15">
      <c r="I270" s="16"/>
      <c r="O270" s="41"/>
      <c r="P270" s="41"/>
      <c r="S270" s="41"/>
      <c r="V270" s="41"/>
    </row>
    <row r="271" spans="9:22" x14ac:dyDescent="0.15">
      <c r="I271" s="16"/>
      <c r="O271" s="41"/>
      <c r="P271" s="41"/>
      <c r="S271" s="41"/>
      <c r="V271" s="41"/>
    </row>
    <row r="272" spans="9:22" x14ac:dyDescent="0.15">
      <c r="I272" s="16"/>
      <c r="O272" s="41"/>
      <c r="P272" s="41"/>
      <c r="S272" s="41"/>
      <c r="V272" s="41"/>
    </row>
    <row r="273" spans="9:22" x14ac:dyDescent="0.15">
      <c r="I273" s="16"/>
      <c r="O273" s="41"/>
      <c r="P273" s="41"/>
      <c r="S273" s="41"/>
      <c r="V273" s="41"/>
    </row>
    <row r="274" spans="9:22" x14ac:dyDescent="0.15">
      <c r="I274" s="16"/>
      <c r="O274" s="41"/>
      <c r="P274" s="41"/>
      <c r="S274" s="41"/>
      <c r="V274" s="41"/>
    </row>
    <row r="275" spans="9:22" x14ac:dyDescent="0.15">
      <c r="I275" s="16"/>
      <c r="O275" s="41"/>
      <c r="P275" s="41"/>
      <c r="S275" s="41"/>
      <c r="V275" s="41"/>
    </row>
    <row r="276" spans="9:22" x14ac:dyDescent="0.15">
      <c r="I276" s="16"/>
      <c r="O276" s="41"/>
      <c r="P276" s="41"/>
      <c r="S276" s="41"/>
      <c r="V276" s="41"/>
    </row>
    <row r="277" spans="9:22" x14ac:dyDescent="0.15">
      <c r="I277" s="16"/>
      <c r="O277" s="41"/>
      <c r="P277" s="41"/>
      <c r="S277" s="41"/>
      <c r="V277" s="41"/>
    </row>
    <row r="278" spans="9:22" x14ac:dyDescent="0.15">
      <c r="I278" s="16"/>
      <c r="O278" s="41"/>
      <c r="P278" s="41"/>
      <c r="S278" s="41"/>
      <c r="V278" s="41"/>
    </row>
    <row r="279" spans="9:22" x14ac:dyDescent="0.15">
      <c r="I279" s="16"/>
      <c r="O279" s="41"/>
      <c r="P279" s="41"/>
      <c r="S279" s="41"/>
      <c r="V279" s="41"/>
    </row>
    <row r="280" spans="9:22" x14ac:dyDescent="0.15">
      <c r="I280" s="16"/>
      <c r="O280" s="41"/>
      <c r="P280" s="41"/>
      <c r="S280" s="41"/>
      <c r="V280" s="41"/>
    </row>
    <row r="281" spans="9:22" x14ac:dyDescent="0.15">
      <c r="I281" s="16"/>
      <c r="O281" s="41"/>
      <c r="P281" s="41"/>
      <c r="S281" s="41"/>
      <c r="V281" s="41"/>
    </row>
    <row r="282" spans="9:22" x14ac:dyDescent="0.15">
      <c r="I282" s="16"/>
      <c r="O282" s="41"/>
      <c r="P282" s="41"/>
      <c r="S282" s="41"/>
      <c r="V282" s="41"/>
    </row>
    <row r="283" spans="9:22" x14ac:dyDescent="0.15">
      <c r="I283" s="16"/>
      <c r="O283" s="41"/>
      <c r="P283" s="41"/>
      <c r="S283" s="41"/>
      <c r="V283" s="41"/>
    </row>
    <row r="284" spans="9:22" x14ac:dyDescent="0.15">
      <c r="I284" s="16"/>
      <c r="O284" s="41"/>
      <c r="P284" s="41"/>
      <c r="S284" s="41"/>
      <c r="V284" s="41"/>
    </row>
    <row r="285" spans="9:22" x14ac:dyDescent="0.15">
      <c r="I285" s="16"/>
      <c r="O285" s="41"/>
      <c r="P285" s="41"/>
      <c r="S285" s="41"/>
      <c r="V285" s="41"/>
    </row>
    <row r="286" spans="9:22" x14ac:dyDescent="0.15">
      <c r="I286" s="16"/>
      <c r="O286" s="41"/>
      <c r="P286" s="41"/>
      <c r="S286" s="41"/>
      <c r="V286" s="41"/>
    </row>
    <row r="287" spans="9:22" x14ac:dyDescent="0.15">
      <c r="I287" s="16"/>
      <c r="O287" s="41"/>
      <c r="P287" s="41"/>
      <c r="S287" s="41"/>
      <c r="V287" s="41"/>
    </row>
    <row r="288" spans="9:22" x14ac:dyDescent="0.15">
      <c r="I288" s="16"/>
      <c r="O288" s="41"/>
      <c r="P288" s="41"/>
      <c r="S288" s="41"/>
      <c r="V288" s="41"/>
    </row>
    <row r="289" spans="9:22" x14ac:dyDescent="0.15">
      <c r="I289" s="16"/>
      <c r="O289" s="41"/>
      <c r="P289" s="41"/>
      <c r="S289" s="41"/>
      <c r="V289" s="41"/>
    </row>
    <row r="290" spans="9:22" x14ac:dyDescent="0.15">
      <c r="I290" s="16"/>
      <c r="O290" s="41"/>
      <c r="P290" s="41"/>
      <c r="S290" s="41"/>
      <c r="V290" s="41"/>
    </row>
    <row r="291" spans="9:22" x14ac:dyDescent="0.15">
      <c r="I291" s="16"/>
      <c r="O291" s="41"/>
      <c r="P291" s="41"/>
      <c r="S291" s="41"/>
      <c r="V291" s="41"/>
    </row>
    <row r="292" spans="9:22" x14ac:dyDescent="0.15">
      <c r="I292" s="16"/>
      <c r="O292" s="41"/>
      <c r="P292" s="41"/>
      <c r="S292" s="41"/>
      <c r="V292" s="41"/>
    </row>
    <row r="293" spans="9:22" x14ac:dyDescent="0.15">
      <c r="I293" s="16"/>
      <c r="O293" s="41"/>
      <c r="P293" s="41"/>
      <c r="S293" s="41"/>
      <c r="V293" s="41"/>
    </row>
    <row r="294" spans="9:22" x14ac:dyDescent="0.15">
      <c r="I294" s="16"/>
      <c r="O294" s="41"/>
      <c r="P294" s="41"/>
      <c r="S294" s="41"/>
      <c r="V294" s="41"/>
    </row>
    <row r="295" spans="9:22" x14ac:dyDescent="0.15">
      <c r="I295" s="16"/>
      <c r="O295" s="41"/>
      <c r="P295" s="41"/>
      <c r="S295" s="41"/>
      <c r="V295" s="41"/>
    </row>
    <row r="296" spans="9:22" x14ac:dyDescent="0.15">
      <c r="I296" s="16"/>
      <c r="O296" s="41"/>
      <c r="P296" s="41"/>
      <c r="S296" s="41"/>
      <c r="V296" s="41"/>
    </row>
    <row r="297" spans="9:22" x14ac:dyDescent="0.15">
      <c r="I297" s="16"/>
      <c r="O297" s="41"/>
      <c r="P297" s="41"/>
      <c r="S297" s="41"/>
      <c r="V297" s="41"/>
    </row>
    <row r="298" spans="9:22" x14ac:dyDescent="0.15">
      <c r="I298" s="16"/>
      <c r="O298" s="41"/>
      <c r="P298" s="41"/>
      <c r="S298" s="41"/>
      <c r="V298" s="41"/>
    </row>
    <row r="299" spans="9:22" x14ac:dyDescent="0.15">
      <c r="I299" s="16"/>
      <c r="O299" s="41"/>
    </row>
    <row r="300" spans="9:22" x14ac:dyDescent="0.15">
      <c r="I300" s="16"/>
      <c r="O300" s="41"/>
    </row>
    <row r="301" spans="9:22" x14ac:dyDescent="0.15">
      <c r="I301" s="16"/>
      <c r="O301" s="41"/>
    </row>
    <row r="302" spans="9:22" x14ac:dyDescent="0.15">
      <c r="I302" s="16"/>
      <c r="O302" s="41"/>
    </row>
    <row r="303" spans="9:22" x14ac:dyDescent="0.15">
      <c r="I303" s="16"/>
      <c r="O303" s="41"/>
    </row>
  </sheetData>
  <mergeCells count="5">
    <mergeCell ref="M3:N3"/>
    <mergeCell ref="E3:F3"/>
    <mergeCell ref="G3:H3"/>
    <mergeCell ref="I3:J3"/>
    <mergeCell ref="K3:L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/>
  <headerFooter>
    <oddHeader>&amp;C&amp;"Arial,Fett"&amp;14Investitionsplanung für 5 Jahre&amp;RSeite &amp;P</oddHeader>
    <oddFooter>&amp;R&amp;D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91"/>
  <sheetViews>
    <sheetView zoomScale="65" workbookViewId="0">
      <selection activeCell="A12" sqref="A12"/>
    </sheetView>
  </sheetViews>
  <sheetFormatPr baseColWidth="10" defaultColWidth="11.5" defaultRowHeight="14" x14ac:dyDescent="0.15"/>
  <cols>
    <col min="1" max="1" width="18.83203125" style="48" customWidth="1"/>
    <col min="2" max="2" width="27.1640625" style="21" customWidth="1"/>
    <col min="3" max="3" width="38" style="21" customWidth="1"/>
    <col min="4" max="4" width="8.83203125" style="40" customWidth="1"/>
    <col min="5" max="5" width="12.6640625" style="20" customWidth="1"/>
    <col min="6" max="6" width="14" style="21" customWidth="1"/>
    <col min="7" max="7" width="8.83203125" style="40" customWidth="1"/>
    <col min="8" max="8" width="12.6640625" style="20" customWidth="1"/>
    <col min="9" max="9" width="14" style="21" customWidth="1"/>
    <col min="10" max="10" width="8.83203125" style="40" customWidth="1"/>
    <col min="11" max="16384" width="11.5" style="40"/>
  </cols>
  <sheetData>
    <row r="1" spans="1:10" ht="16" x14ac:dyDescent="0.15">
      <c r="A1" s="1" t="s">
        <v>13</v>
      </c>
      <c r="B1" s="2"/>
      <c r="C1" s="47">
        <f ca="1">TODAY()</f>
        <v>43663</v>
      </c>
    </row>
    <row r="2" spans="1:10" x14ac:dyDescent="0.15">
      <c r="A2" s="6"/>
      <c r="B2" s="7"/>
      <c r="C2" s="7"/>
    </row>
    <row r="3" spans="1:10" ht="20.25" customHeight="1" x14ac:dyDescent="0.15">
      <c r="A3" s="74"/>
      <c r="B3" s="75"/>
      <c r="C3" s="76" t="str">
        <f>'I-plan 1.Jahr'!A3</f>
        <v>EURO o. TEURO</v>
      </c>
    </row>
    <row r="4" spans="1:10" ht="24" customHeight="1" x14ac:dyDescent="0.15">
      <c r="A4" s="13" t="s">
        <v>11</v>
      </c>
      <c r="B4" s="13" t="s">
        <v>3</v>
      </c>
      <c r="C4" s="13" t="s">
        <v>12</v>
      </c>
      <c r="D4" s="41"/>
    </row>
    <row r="5" spans="1:10" s="43" customFormat="1" ht="30" customHeight="1" x14ac:dyDescent="0.15">
      <c r="A5" s="71">
        <f>'I-plan 1.Jahr'!C4</f>
        <v>2009</v>
      </c>
      <c r="B5" s="72">
        <f>'I-plan 1.Jahr'!C17</f>
        <v>0</v>
      </c>
      <c r="C5" s="72">
        <f>'I-plan 1.Jahr'!E17</f>
        <v>0</v>
      </c>
      <c r="E5" s="44"/>
      <c r="F5" s="19"/>
      <c r="H5" s="18"/>
      <c r="I5" s="19"/>
    </row>
    <row r="6" spans="1:10" s="43" customFormat="1" ht="30" customHeight="1" x14ac:dyDescent="0.15">
      <c r="A6" s="71">
        <f>'I-plan 2.Jahr'!C4</f>
        <v>2010</v>
      </c>
      <c r="B6" s="73">
        <f>'I-plan 2.Jahr'!C17</f>
        <v>0</v>
      </c>
      <c r="C6" s="73">
        <f>'I-plan 1.Jahr'!G17+'I-plan 2.Jahr'!E17</f>
        <v>0</v>
      </c>
      <c r="E6" s="44"/>
      <c r="F6" s="19"/>
      <c r="H6" s="18"/>
      <c r="I6" s="19"/>
    </row>
    <row r="7" spans="1:10" s="43" customFormat="1" ht="30" customHeight="1" x14ac:dyDescent="0.15">
      <c r="A7" s="71">
        <f>'I-plan 3.Jahr'!C4</f>
        <v>2011</v>
      </c>
      <c r="B7" s="73">
        <f>'I-plan 3.Jahr'!C17</f>
        <v>0</v>
      </c>
      <c r="C7" s="73">
        <f>'I-plan 1.Jahr'!I17+'I-plan 2.Jahr'!G17+'I-plan 3.Jahr'!E17</f>
        <v>0</v>
      </c>
      <c r="E7" s="44"/>
      <c r="F7" s="19"/>
      <c r="H7" s="18"/>
      <c r="I7" s="19"/>
    </row>
    <row r="8" spans="1:10" s="43" customFormat="1" ht="30" customHeight="1" x14ac:dyDescent="0.15">
      <c r="A8" s="71">
        <f>'I-plan 4.Jahr'!C4</f>
        <v>2012</v>
      </c>
      <c r="B8" s="73">
        <f>'I-plan 4.Jahr'!C17</f>
        <v>0</v>
      </c>
      <c r="C8" s="73">
        <f>'I-plan 1.Jahr'!K17+'I-plan 2.Jahr'!I17+'I-plan 3.Jahr'!G17+'I-plan 4.Jahr'!E17</f>
        <v>0</v>
      </c>
      <c r="E8" s="44"/>
      <c r="F8" s="19"/>
      <c r="H8" s="18"/>
      <c r="I8" s="19"/>
    </row>
    <row r="9" spans="1:10" s="43" customFormat="1" ht="30" customHeight="1" x14ac:dyDescent="0.15">
      <c r="A9" s="71">
        <f>'I-plan 5.Jahr'!C4</f>
        <v>2013</v>
      </c>
      <c r="B9" s="73">
        <f>'I-plan 5.Jahr'!C17</f>
        <v>0</v>
      </c>
      <c r="C9" s="73">
        <f>'I-plan 1.Jahr'!M17+'I-plan 2.Jahr'!K17+'I-plan 3.Jahr'!I17+'I-plan 4.Jahr'!G17+'I-plan 5.Jahr'!E17</f>
        <v>0</v>
      </c>
      <c r="E9" s="44"/>
      <c r="F9" s="19"/>
      <c r="H9" s="18"/>
      <c r="I9" s="19"/>
    </row>
    <row r="10" spans="1:10" ht="25.5" customHeight="1" x14ac:dyDescent="0.15">
      <c r="A10" s="49"/>
      <c r="B10" s="50"/>
      <c r="C10" s="51"/>
    </row>
    <row r="11" spans="1:10" ht="23.25" customHeight="1" x14ac:dyDescent="0.15">
      <c r="A11" s="40"/>
      <c r="C11" s="20"/>
    </row>
    <row r="12" spans="1:10" ht="50.25" customHeight="1" x14ac:dyDescent="0.15">
      <c r="B12" s="52" t="s">
        <v>14</v>
      </c>
      <c r="C12" s="52" t="s">
        <v>15</v>
      </c>
      <c r="D12" s="41"/>
      <c r="G12" s="41"/>
      <c r="J12" s="41"/>
    </row>
    <row r="13" spans="1:10" x14ac:dyDescent="0.15">
      <c r="D13" s="41"/>
      <c r="G13" s="41"/>
      <c r="J13" s="41"/>
    </row>
    <row r="14" spans="1:10" x14ac:dyDescent="0.15">
      <c r="D14" s="41"/>
      <c r="G14" s="41"/>
      <c r="J14" s="41"/>
    </row>
    <row r="15" spans="1:10" x14ac:dyDescent="0.15">
      <c r="D15" s="41"/>
      <c r="G15" s="41"/>
      <c r="J15" s="41"/>
    </row>
    <row r="16" spans="1:10" x14ac:dyDescent="0.15">
      <c r="D16" s="41"/>
      <c r="G16" s="41"/>
      <c r="J16" s="41"/>
    </row>
    <row r="17" spans="4:10" x14ac:dyDescent="0.15">
      <c r="D17" s="41"/>
      <c r="G17" s="41"/>
      <c r="J17" s="41"/>
    </row>
    <row r="18" spans="4:10" x14ac:dyDescent="0.15">
      <c r="D18" s="41"/>
      <c r="G18" s="41"/>
      <c r="J18" s="41"/>
    </row>
    <row r="19" spans="4:10" x14ac:dyDescent="0.15">
      <c r="D19" s="41"/>
      <c r="G19" s="41"/>
      <c r="J19" s="41"/>
    </row>
    <row r="20" spans="4:10" x14ac:dyDescent="0.15">
      <c r="D20" s="41"/>
      <c r="G20" s="41"/>
      <c r="J20" s="41"/>
    </row>
    <row r="21" spans="4:10" x14ac:dyDescent="0.15">
      <c r="D21" s="41"/>
      <c r="G21" s="41"/>
      <c r="J21" s="41"/>
    </row>
    <row r="22" spans="4:10" x14ac:dyDescent="0.15">
      <c r="D22" s="41"/>
      <c r="G22" s="41"/>
      <c r="J22" s="41"/>
    </row>
    <row r="23" spans="4:10" x14ac:dyDescent="0.15">
      <c r="D23" s="41"/>
      <c r="G23" s="41"/>
      <c r="J23" s="41"/>
    </row>
    <row r="24" spans="4:10" x14ac:dyDescent="0.15">
      <c r="D24" s="41"/>
      <c r="G24" s="41"/>
      <c r="J24" s="41"/>
    </row>
    <row r="25" spans="4:10" x14ac:dyDescent="0.15">
      <c r="D25" s="41"/>
      <c r="G25" s="41"/>
      <c r="J25" s="41"/>
    </row>
    <row r="26" spans="4:10" x14ac:dyDescent="0.15">
      <c r="D26" s="41"/>
      <c r="G26" s="41"/>
      <c r="J26" s="41"/>
    </row>
    <row r="27" spans="4:10" x14ac:dyDescent="0.15">
      <c r="D27" s="41"/>
      <c r="G27" s="41"/>
      <c r="J27" s="41"/>
    </row>
    <row r="28" spans="4:10" x14ac:dyDescent="0.15">
      <c r="D28" s="41"/>
      <c r="G28" s="41"/>
      <c r="J28" s="41"/>
    </row>
    <row r="29" spans="4:10" x14ac:dyDescent="0.15">
      <c r="D29" s="41"/>
      <c r="G29" s="41"/>
      <c r="J29" s="41"/>
    </row>
    <row r="30" spans="4:10" x14ac:dyDescent="0.15">
      <c r="D30" s="41"/>
      <c r="G30" s="41"/>
      <c r="J30" s="41"/>
    </row>
    <row r="31" spans="4:10" x14ac:dyDescent="0.15">
      <c r="D31" s="41"/>
      <c r="G31" s="41"/>
      <c r="J31" s="41"/>
    </row>
    <row r="32" spans="4:10" x14ac:dyDescent="0.15">
      <c r="D32" s="41"/>
      <c r="G32" s="41"/>
      <c r="J32" s="41"/>
    </row>
    <row r="33" spans="4:10" x14ac:dyDescent="0.15">
      <c r="D33" s="41"/>
      <c r="G33" s="41"/>
      <c r="J33" s="41"/>
    </row>
    <row r="34" spans="4:10" x14ac:dyDescent="0.15">
      <c r="D34" s="41"/>
      <c r="G34" s="41"/>
      <c r="J34" s="41"/>
    </row>
    <row r="35" spans="4:10" x14ac:dyDescent="0.15">
      <c r="D35" s="41"/>
      <c r="G35" s="41"/>
      <c r="J35" s="41"/>
    </row>
    <row r="36" spans="4:10" x14ac:dyDescent="0.15">
      <c r="D36" s="41"/>
      <c r="G36" s="41"/>
      <c r="J36" s="41"/>
    </row>
    <row r="37" spans="4:10" x14ac:dyDescent="0.15">
      <c r="D37" s="41"/>
      <c r="G37" s="41"/>
      <c r="J37" s="41"/>
    </row>
    <row r="38" spans="4:10" x14ac:dyDescent="0.15">
      <c r="D38" s="41"/>
      <c r="G38" s="41"/>
      <c r="J38" s="41"/>
    </row>
    <row r="39" spans="4:10" x14ac:dyDescent="0.15">
      <c r="D39" s="41"/>
      <c r="G39" s="41"/>
      <c r="J39" s="41"/>
    </row>
    <row r="40" spans="4:10" x14ac:dyDescent="0.15">
      <c r="D40" s="41"/>
      <c r="G40" s="41"/>
      <c r="J40" s="41"/>
    </row>
    <row r="41" spans="4:10" x14ac:dyDescent="0.15">
      <c r="D41" s="41"/>
      <c r="G41" s="41"/>
      <c r="J41" s="41"/>
    </row>
    <row r="42" spans="4:10" x14ac:dyDescent="0.15">
      <c r="D42" s="41"/>
      <c r="G42" s="41"/>
      <c r="J42" s="41"/>
    </row>
    <row r="43" spans="4:10" x14ac:dyDescent="0.15">
      <c r="D43" s="41"/>
      <c r="G43" s="41"/>
      <c r="J43" s="41"/>
    </row>
    <row r="44" spans="4:10" x14ac:dyDescent="0.15">
      <c r="D44" s="41"/>
      <c r="G44" s="41"/>
      <c r="J44" s="41"/>
    </row>
    <row r="45" spans="4:10" x14ac:dyDescent="0.15">
      <c r="D45" s="41"/>
      <c r="G45" s="41"/>
      <c r="J45" s="41"/>
    </row>
    <row r="46" spans="4:10" x14ac:dyDescent="0.15">
      <c r="D46" s="41"/>
      <c r="G46" s="41"/>
      <c r="J46" s="41"/>
    </row>
    <row r="47" spans="4:10" x14ac:dyDescent="0.15">
      <c r="D47" s="41"/>
      <c r="G47" s="41"/>
      <c r="J47" s="41"/>
    </row>
    <row r="48" spans="4:10" x14ac:dyDescent="0.15">
      <c r="D48" s="41"/>
      <c r="G48" s="41"/>
      <c r="J48" s="41"/>
    </row>
    <row r="49" spans="4:10" x14ac:dyDescent="0.15">
      <c r="D49" s="41"/>
      <c r="G49" s="41"/>
      <c r="J49" s="41"/>
    </row>
    <row r="50" spans="4:10" x14ac:dyDescent="0.15">
      <c r="D50" s="41"/>
      <c r="G50" s="41"/>
      <c r="J50" s="41"/>
    </row>
    <row r="51" spans="4:10" x14ac:dyDescent="0.15">
      <c r="D51" s="41"/>
      <c r="G51" s="41"/>
      <c r="J51" s="41"/>
    </row>
    <row r="52" spans="4:10" x14ac:dyDescent="0.15">
      <c r="D52" s="41"/>
      <c r="G52" s="41"/>
      <c r="J52" s="41"/>
    </row>
    <row r="53" spans="4:10" x14ac:dyDescent="0.15">
      <c r="D53" s="41"/>
      <c r="G53" s="41"/>
      <c r="J53" s="41"/>
    </row>
    <row r="54" spans="4:10" x14ac:dyDescent="0.15">
      <c r="D54" s="41"/>
      <c r="G54" s="41"/>
      <c r="J54" s="41"/>
    </row>
    <row r="55" spans="4:10" x14ac:dyDescent="0.15">
      <c r="D55" s="41"/>
      <c r="G55" s="41"/>
      <c r="J55" s="41"/>
    </row>
    <row r="56" spans="4:10" x14ac:dyDescent="0.15">
      <c r="D56" s="41"/>
      <c r="G56" s="41"/>
      <c r="J56" s="41"/>
    </row>
    <row r="57" spans="4:10" x14ac:dyDescent="0.15">
      <c r="D57" s="41"/>
      <c r="G57" s="41"/>
      <c r="J57" s="41"/>
    </row>
    <row r="58" spans="4:10" x14ac:dyDescent="0.15">
      <c r="D58" s="41"/>
      <c r="G58" s="41"/>
      <c r="J58" s="41"/>
    </row>
    <row r="59" spans="4:10" x14ac:dyDescent="0.15">
      <c r="D59" s="41"/>
      <c r="G59" s="41"/>
      <c r="J59" s="41"/>
    </row>
    <row r="60" spans="4:10" x14ac:dyDescent="0.15">
      <c r="D60" s="41"/>
      <c r="G60" s="41"/>
      <c r="J60" s="41"/>
    </row>
    <row r="61" spans="4:10" x14ac:dyDescent="0.15">
      <c r="D61" s="41"/>
      <c r="G61" s="41"/>
      <c r="J61" s="41"/>
    </row>
    <row r="62" spans="4:10" x14ac:dyDescent="0.15">
      <c r="D62" s="41"/>
      <c r="G62" s="41"/>
      <c r="J62" s="41"/>
    </row>
    <row r="63" spans="4:10" x14ac:dyDescent="0.15">
      <c r="D63" s="41"/>
      <c r="G63" s="41"/>
      <c r="J63" s="41"/>
    </row>
    <row r="64" spans="4:10" x14ac:dyDescent="0.15">
      <c r="D64" s="41"/>
      <c r="G64" s="41"/>
      <c r="J64" s="41"/>
    </row>
    <row r="65" spans="4:10" x14ac:dyDescent="0.15">
      <c r="D65" s="41"/>
      <c r="G65" s="41"/>
      <c r="J65" s="41"/>
    </row>
    <row r="66" spans="4:10" x14ac:dyDescent="0.15">
      <c r="D66" s="41"/>
      <c r="G66" s="41"/>
      <c r="J66" s="41"/>
    </row>
    <row r="67" spans="4:10" x14ac:dyDescent="0.15">
      <c r="D67" s="41"/>
      <c r="G67" s="41"/>
      <c r="J67" s="41"/>
    </row>
    <row r="68" spans="4:10" x14ac:dyDescent="0.15">
      <c r="D68" s="41"/>
      <c r="G68" s="41"/>
      <c r="J68" s="41"/>
    </row>
    <row r="69" spans="4:10" x14ac:dyDescent="0.15">
      <c r="D69" s="41"/>
      <c r="G69" s="41"/>
      <c r="J69" s="41"/>
    </row>
    <row r="70" spans="4:10" x14ac:dyDescent="0.15">
      <c r="D70" s="41"/>
      <c r="G70" s="41"/>
      <c r="J70" s="41"/>
    </row>
    <row r="71" spans="4:10" x14ac:dyDescent="0.15">
      <c r="D71" s="41"/>
      <c r="G71" s="41"/>
      <c r="J71" s="41"/>
    </row>
    <row r="72" spans="4:10" x14ac:dyDescent="0.15">
      <c r="D72" s="41"/>
      <c r="G72" s="41"/>
      <c r="J72" s="41"/>
    </row>
    <row r="73" spans="4:10" x14ac:dyDescent="0.15">
      <c r="D73" s="41"/>
      <c r="G73" s="41"/>
      <c r="J73" s="41"/>
    </row>
    <row r="74" spans="4:10" x14ac:dyDescent="0.15">
      <c r="D74" s="41"/>
      <c r="G74" s="41"/>
      <c r="J74" s="41"/>
    </row>
    <row r="75" spans="4:10" x14ac:dyDescent="0.15">
      <c r="D75" s="41"/>
      <c r="G75" s="41"/>
      <c r="J75" s="41"/>
    </row>
    <row r="76" spans="4:10" x14ac:dyDescent="0.15">
      <c r="D76" s="41"/>
      <c r="G76" s="41"/>
      <c r="J76" s="41"/>
    </row>
    <row r="77" spans="4:10" x14ac:dyDescent="0.15">
      <c r="D77" s="41"/>
      <c r="G77" s="41"/>
      <c r="J77" s="41"/>
    </row>
    <row r="78" spans="4:10" x14ac:dyDescent="0.15">
      <c r="D78" s="41"/>
      <c r="G78" s="41"/>
      <c r="J78" s="41"/>
    </row>
    <row r="79" spans="4:10" x14ac:dyDescent="0.15">
      <c r="D79" s="41"/>
      <c r="G79" s="41"/>
      <c r="J79" s="41"/>
    </row>
    <row r="80" spans="4:10" x14ac:dyDescent="0.15">
      <c r="D80" s="41"/>
      <c r="G80" s="41"/>
      <c r="J80" s="41"/>
    </row>
    <row r="81" spans="4:10" x14ac:dyDescent="0.15">
      <c r="D81" s="41"/>
      <c r="G81" s="41"/>
      <c r="J81" s="41"/>
    </row>
    <row r="82" spans="4:10" x14ac:dyDescent="0.15">
      <c r="D82" s="41"/>
      <c r="G82" s="41"/>
      <c r="J82" s="41"/>
    </row>
    <row r="83" spans="4:10" x14ac:dyDescent="0.15">
      <c r="D83" s="41"/>
      <c r="G83" s="41"/>
      <c r="J83" s="41"/>
    </row>
    <row r="84" spans="4:10" x14ac:dyDescent="0.15">
      <c r="D84" s="41"/>
      <c r="G84" s="41"/>
      <c r="J84" s="41"/>
    </row>
    <row r="85" spans="4:10" x14ac:dyDescent="0.15">
      <c r="D85" s="41"/>
      <c r="G85" s="41"/>
      <c r="J85" s="41"/>
    </row>
    <row r="86" spans="4:10" x14ac:dyDescent="0.15">
      <c r="D86" s="41"/>
      <c r="G86" s="41"/>
      <c r="J86" s="41"/>
    </row>
    <row r="87" spans="4:10" x14ac:dyDescent="0.15">
      <c r="D87" s="41"/>
      <c r="G87" s="41"/>
      <c r="J87" s="41"/>
    </row>
    <row r="88" spans="4:10" x14ac:dyDescent="0.15">
      <c r="D88" s="41"/>
      <c r="G88" s="41"/>
      <c r="J88" s="41"/>
    </row>
    <row r="89" spans="4:10" x14ac:dyDescent="0.15">
      <c r="D89" s="41"/>
      <c r="G89" s="41"/>
      <c r="J89" s="41"/>
    </row>
    <row r="90" spans="4:10" x14ac:dyDescent="0.15">
      <c r="D90" s="41"/>
      <c r="G90" s="41"/>
      <c r="J90" s="41"/>
    </row>
    <row r="91" spans="4:10" x14ac:dyDescent="0.15">
      <c r="D91" s="41"/>
      <c r="G91" s="41"/>
      <c r="J91" s="41"/>
    </row>
    <row r="92" spans="4:10" x14ac:dyDescent="0.15">
      <c r="D92" s="41"/>
      <c r="G92" s="41"/>
      <c r="J92" s="41"/>
    </row>
    <row r="93" spans="4:10" x14ac:dyDescent="0.15">
      <c r="D93" s="41"/>
      <c r="G93" s="41"/>
      <c r="J93" s="41"/>
    </row>
    <row r="94" spans="4:10" x14ac:dyDescent="0.15">
      <c r="D94" s="41"/>
      <c r="G94" s="41"/>
      <c r="J94" s="41"/>
    </row>
    <row r="95" spans="4:10" x14ac:dyDescent="0.15">
      <c r="D95" s="41"/>
      <c r="G95" s="41"/>
      <c r="J95" s="41"/>
    </row>
    <row r="96" spans="4:10" x14ac:dyDescent="0.15">
      <c r="D96" s="41"/>
      <c r="G96" s="41"/>
      <c r="J96" s="41"/>
    </row>
    <row r="97" spans="4:10" x14ac:dyDescent="0.15">
      <c r="D97" s="41"/>
      <c r="G97" s="41"/>
      <c r="J97" s="41"/>
    </row>
    <row r="98" spans="4:10" x14ac:dyDescent="0.15">
      <c r="D98" s="41"/>
      <c r="G98" s="41"/>
      <c r="J98" s="41"/>
    </row>
    <row r="99" spans="4:10" x14ac:dyDescent="0.15">
      <c r="D99" s="41"/>
      <c r="G99" s="41"/>
      <c r="J99" s="41"/>
    </row>
    <row r="100" spans="4:10" x14ac:dyDescent="0.15">
      <c r="D100" s="41"/>
      <c r="G100" s="41"/>
      <c r="J100" s="41"/>
    </row>
    <row r="101" spans="4:10" x14ac:dyDescent="0.15">
      <c r="D101" s="41"/>
      <c r="G101" s="41"/>
      <c r="J101" s="41"/>
    </row>
    <row r="102" spans="4:10" x14ac:dyDescent="0.15">
      <c r="D102" s="41"/>
      <c r="G102" s="41"/>
      <c r="J102" s="41"/>
    </row>
    <row r="103" spans="4:10" x14ac:dyDescent="0.15">
      <c r="D103" s="41"/>
      <c r="G103" s="41"/>
      <c r="J103" s="41"/>
    </row>
    <row r="104" spans="4:10" x14ac:dyDescent="0.15">
      <c r="D104" s="41"/>
      <c r="G104" s="41"/>
      <c r="J104" s="41"/>
    </row>
    <row r="105" spans="4:10" x14ac:dyDescent="0.15">
      <c r="D105" s="41"/>
      <c r="G105" s="41"/>
      <c r="J105" s="41"/>
    </row>
    <row r="106" spans="4:10" x14ac:dyDescent="0.15">
      <c r="D106" s="41"/>
      <c r="G106" s="41"/>
      <c r="J106" s="41"/>
    </row>
    <row r="107" spans="4:10" x14ac:dyDescent="0.15">
      <c r="D107" s="41"/>
      <c r="G107" s="41"/>
      <c r="J107" s="41"/>
    </row>
    <row r="108" spans="4:10" x14ac:dyDescent="0.15">
      <c r="D108" s="41"/>
      <c r="G108" s="41"/>
      <c r="J108" s="41"/>
    </row>
    <row r="109" spans="4:10" x14ac:dyDescent="0.15">
      <c r="D109" s="41"/>
      <c r="G109" s="41"/>
      <c r="J109" s="41"/>
    </row>
    <row r="110" spans="4:10" x14ac:dyDescent="0.15">
      <c r="D110" s="41"/>
      <c r="G110" s="41"/>
      <c r="J110" s="41"/>
    </row>
    <row r="111" spans="4:10" x14ac:dyDescent="0.15">
      <c r="D111" s="41"/>
      <c r="G111" s="41"/>
      <c r="J111" s="41"/>
    </row>
    <row r="112" spans="4:10" x14ac:dyDescent="0.15">
      <c r="D112" s="41"/>
      <c r="G112" s="41"/>
      <c r="J112" s="41"/>
    </row>
    <row r="113" spans="4:10" x14ac:dyDescent="0.15">
      <c r="D113" s="41"/>
      <c r="G113" s="41"/>
      <c r="J113" s="41"/>
    </row>
    <row r="114" spans="4:10" x14ac:dyDescent="0.15">
      <c r="D114" s="41"/>
      <c r="G114" s="41"/>
      <c r="J114" s="41"/>
    </row>
    <row r="115" spans="4:10" x14ac:dyDescent="0.15">
      <c r="D115" s="41"/>
      <c r="G115" s="41"/>
      <c r="J115" s="41"/>
    </row>
    <row r="116" spans="4:10" x14ac:dyDescent="0.15">
      <c r="D116" s="41"/>
      <c r="G116" s="41"/>
      <c r="J116" s="41"/>
    </row>
    <row r="117" spans="4:10" x14ac:dyDescent="0.15">
      <c r="D117" s="41"/>
      <c r="G117" s="41"/>
      <c r="J117" s="41"/>
    </row>
    <row r="118" spans="4:10" x14ac:dyDescent="0.15">
      <c r="D118" s="41"/>
      <c r="G118" s="41"/>
      <c r="J118" s="41"/>
    </row>
    <row r="119" spans="4:10" x14ac:dyDescent="0.15">
      <c r="D119" s="41"/>
      <c r="G119" s="41"/>
      <c r="J119" s="41"/>
    </row>
    <row r="120" spans="4:10" x14ac:dyDescent="0.15">
      <c r="D120" s="41"/>
      <c r="G120" s="41"/>
      <c r="J120" s="41"/>
    </row>
    <row r="121" spans="4:10" x14ac:dyDescent="0.15">
      <c r="D121" s="41"/>
      <c r="G121" s="41"/>
      <c r="J121" s="41"/>
    </row>
    <row r="122" spans="4:10" x14ac:dyDescent="0.15">
      <c r="D122" s="41"/>
      <c r="G122" s="41"/>
      <c r="J122" s="41"/>
    </row>
    <row r="123" spans="4:10" x14ac:dyDescent="0.15">
      <c r="D123" s="41"/>
      <c r="G123" s="41"/>
      <c r="J123" s="41"/>
    </row>
    <row r="124" spans="4:10" x14ac:dyDescent="0.15">
      <c r="D124" s="41"/>
      <c r="G124" s="41"/>
      <c r="J124" s="41"/>
    </row>
    <row r="125" spans="4:10" x14ac:dyDescent="0.15">
      <c r="D125" s="41"/>
      <c r="G125" s="41"/>
      <c r="J125" s="41"/>
    </row>
    <row r="126" spans="4:10" x14ac:dyDescent="0.15">
      <c r="D126" s="41"/>
      <c r="G126" s="41"/>
      <c r="J126" s="41"/>
    </row>
    <row r="127" spans="4:10" x14ac:dyDescent="0.15">
      <c r="D127" s="41"/>
      <c r="G127" s="41"/>
      <c r="J127" s="41"/>
    </row>
    <row r="128" spans="4:10" x14ac:dyDescent="0.15">
      <c r="D128" s="41"/>
      <c r="G128" s="41"/>
      <c r="J128" s="41"/>
    </row>
    <row r="129" spans="4:10" x14ac:dyDescent="0.15">
      <c r="D129" s="41"/>
      <c r="G129" s="41"/>
      <c r="J129" s="41"/>
    </row>
    <row r="130" spans="4:10" x14ac:dyDescent="0.15">
      <c r="D130" s="41"/>
      <c r="G130" s="41"/>
      <c r="J130" s="41"/>
    </row>
    <row r="131" spans="4:10" x14ac:dyDescent="0.15">
      <c r="D131" s="41"/>
      <c r="G131" s="41"/>
      <c r="J131" s="41"/>
    </row>
    <row r="132" spans="4:10" x14ac:dyDescent="0.15">
      <c r="D132" s="41"/>
      <c r="G132" s="41"/>
      <c r="J132" s="41"/>
    </row>
    <row r="133" spans="4:10" x14ac:dyDescent="0.15">
      <c r="D133" s="41"/>
      <c r="G133" s="41"/>
      <c r="J133" s="41"/>
    </row>
    <row r="134" spans="4:10" x14ac:dyDescent="0.15">
      <c r="D134" s="41"/>
      <c r="G134" s="41"/>
      <c r="J134" s="41"/>
    </row>
    <row r="135" spans="4:10" x14ac:dyDescent="0.15">
      <c r="D135" s="41"/>
      <c r="G135" s="41"/>
      <c r="J135" s="41"/>
    </row>
    <row r="136" spans="4:10" x14ac:dyDescent="0.15">
      <c r="D136" s="41"/>
      <c r="G136" s="41"/>
      <c r="J136" s="41"/>
    </row>
    <row r="137" spans="4:10" x14ac:dyDescent="0.15">
      <c r="D137" s="41"/>
      <c r="G137" s="41"/>
      <c r="J137" s="41"/>
    </row>
    <row r="138" spans="4:10" x14ac:dyDescent="0.15">
      <c r="D138" s="41"/>
      <c r="G138" s="41"/>
      <c r="J138" s="41"/>
    </row>
    <row r="139" spans="4:10" x14ac:dyDescent="0.15">
      <c r="D139" s="41"/>
      <c r="G139" s="41"/>
      <c r="J139" s="41"/>
    </row>
    <row r="140" spans="4:10" x14ac:dyDescent="0.15">
      <c r="D140" s="41"/>
      <c r="G140" s="41"/>
      <c r="J140" s="41"/>
    </row>
    <row r="141" spans="4:10" x14ac:dyDescent="0.15">
      <c r="D141" s="41"/>
      <c r="G141" s="41"/>
      <c r="J141" s="41"/>
    </row>
    <row r="142" spans="4:10" x14ac:dyDescent="0.15">
      <c r="D142" s="41"/>
      <c r="G142" s="41"/>
      <c r="J142" s="41"/>
    </row>
    <row r="143" spans="4:10" x14ac:dyDescent="0.15">
      <c r="D143" s="41"/>
      <c r="G143" s="41"/>
      <c r="J143" s="41"/>
    </row>
    <row r="144" spans="4:10" x14ac:dyDescent="0.15">
      <c r="D144" s="41"/>
      <c r="G144" s="41"/>
      <c r="J144" s="41"/>
    </row>
    <row r="145" spans="4:10" x14ac:dyDescent="0.15">
      <c r="D145" s="41"/>
      <c r="G145" s="41"/>
      <c r="J145" s="41"/>
    </row>
    <row r="146" spans="4:10" x14ac:dyDescent="0.15">
      <c r="D146" s="41"/>
      <c r="G146" s="41"/>
      <c r="J146" s="41"/>
    </row>
    <row r="147" spans="4:10" x14ac:dyDescent="0.15">
      <c r="D147" s="41"/>
      <c r="G147" s="41"/>
      <c r="J147" s="41"/>
    </row>
    <row r="148" spans="4:10" x14ac:dyDescent="0.15">
      <c r="D148" s="41"/>
      <c r="G148" s="41"/>
      <c r="J148" s="41"/>
    </row>
    <row r="149" spans="4:10" x14ac:dyDescent="0.15">
      <c r="D149" s="41"/>
      <c r="G149" s="41"/>
      <c r="J149" s="41"/>
    </row>
    <row r="150" spans="4:10" x14ac:dyDescent="0.15">
      <c r="D150" s="41"/>
      <c r="G150" s="41"/>
      <c r="J150" s="41"/>
    </row>
    <row r="151" spans="4:10" x14ac:dyDescent="0.15">
      <c r="D151" s="41"/>
      <c r="G151" s="41"/>
      <c r="J151" s="41"/>
    </row>
    <row r="152" spans="4:10" x14ac:dyDescent="0.15">
      <c r="D152" s="41"/>
      <c r="G152" s="41"/>
      <c r="J152" s="41"/>
    </row>
    <row r="153" spans="4:10" x14ac:dyDescent="0.15">
      <c r="D153" s="41"/>
      <c r="G153" s="41"/>
      <c r="J153" s="41"/>
    </row>
    <row r="154" spans="4:10" x14ac:dyDescent="0.15">
      <c r="D154" s="41"/>
      <c r="G154" s="41"/>
      <c r="J154" s="41"/>
    </row>
    <row r="155" spans="4:10" x14ac:dyDescent="0.15">
      <c r="D155" s="41"/>
      <c r="G155" s="41"/>
      <c r="J155" s="41"/>
    </row>
    <row r="156" spans="4:10" x14ac:dyDescent="0.15">
      <c r="D156" s="41"/>
      <c r="G156" s="41"/>
      <c r="J156" s="41"/>
    </row>
    <row r="157" spans="4:10" x14ac:dyDescent="0.15">
      <c r="D157" s="41"/>
      <c r="G157" s="41"/>
      <c r="J157" s="41"/>
    </row>
    <row r="158" spans="4:10" x14ac:dyDescent="0.15">
      <c r="D158" s="41"/>
      <c r="G158" s="41"/>
      <c r="J158" s="41"/>
    </row>
    <row r="159" spans="4:10" x14ac:dyDescent="0.15">
      <c r="D159" s="41"/>
      <c r="G159" s="41"/>
      <c r="J159" s="41"/>
    </row>
    <row r="160" spans="4:10" x14ac:dyDescent="0.15">
      <c r="D160" s="41"/>
      <c r="G160" s="41"/>
      <c r="J160" s="41"/>
    </row>
    <row r="161" spans="4:10" x14ac:dyDescent="0.15">
      <c r="D161" s="41"/>
      <c r="G161" s="41"/>
      <c r="J161" s="41"/>
    </row>
    <row r="162" spans="4:10" x14ac:dyDescent="0.15">
      <c r="D162" s="41"/>
      <c r="G162" s="41"/>
      <c r="J162" s="41"/>
    </row>
    <row r="163" spans="4:10" x14ac:dyDescent="0.15">
      <c r="D163" s="41"/>
      <c r="G163" s="41"/>
      <c r="J163" s="41"/>
    </row>
    <row r="164" spans="4:10" x14ac:dyDescent="0.15">
      <c r="D164" s="41"/>
      <c r="G164" s="41"/>
      <c r="J164" s="41"/>
    </row>
    <row r="165" spans="4:10" x14ac:dyDescent="0.15">
      <c r="D165" s="41"/>
      <c r="G165" s="41"/>
      <c r="J165" s="41"/>
    </row>
    <row r="166" spans="4:10" x14ac:dyDescent="0.15">
      <c r="D166" s="41"/>
      <c r="G166" s="41"/>
      <c r="J166" s="41"/>
    </row>
    <row r="167" spans="4:10" x14ac:dyDescent="0.15">
      <c r="D167" s="41"/>
      <c r="G167" s="41"/>
      <c r="J167" s="41"/>
    </row>
    <row r="168" spans="4:10" x14ac:dyDescent="0.15">
      <c r="D168" s="41"/>
      <c r="G168" s="41"/>
      <c r="J168" s="41"/>
    </row>
    <row r="169" spans="4:10" x14ac:dyDescent="0.15">
      <c r="D169" s="41"/>
      <c r="G169" s="41"/>
      <c r="J169" s="41"/>
    </row>
    <row r="170" spans="4:10" x14ac:dyDescent="0.15">
      <c r="D170" s="41"/>
      <c r="G170" s="41"/>
      <c r="J170" s="41"/>
    </row>
    <row r="171" spans="4:10" x14ac:dyDescent="0.15">
      <c r="D171" s="41"/>
      <c r="G171" s="41"/>
      <c r="J171" s="41"/>
    </row>
    <row r="172" spans="4:10" x14ac:dyDescent="0.15">
      <c r="D172" s="41"/>
      <c r="G172" s="41"/>
      <c r="J172" s="41"/>
    </row>
    <row r="173" spans="4:10" x14ac:dyDescent="0.15">
      <c r="D173" s="41"/>
      <c r="G173" s="41"/>
      <c r="J173" s="41"/>
    </row>
    <row r="174" spans="4:10" x14ac:dyDescent="0.15">
      <c r="D174" s="41"/>
      <c r="G174" s="41"/>
      <c r="J174" s="41"/>
    </row>
    <row r="175" spans="4:10" x14ac:dyDescent="0.15">
      <c r="D175" s="41"/>
      <c r="G175" s="41"/>
      <c r="J175" s="41"/>
    </row>
    <row r="176" spans="4:10" x14ac:dyDescent="0.15">
      <c r="D176" s="41"/>
      <c r="G176" s="41"/>
      <c r="J176" s="41"/>
    </row>
    <row r="177" spans="4:10" x14ac:dyDescent="0.15">
      <c r="D177" s="41"/>
      <c r="G177" s="41"/>
      <c r="J177" s="41"/>
    </row>
    <row r="178" spans="4:10" x14ac:dyDescent="0.15">
      <c r="D178" s="41"/>
      <c r="G178" s="41"/>
      <c r="J178" s="41"/>
    </row>
    <row r="179" spans="4:10" x14ac:dyDescent="0.15">
      <c r="D179" s="41"/>
      <c r="G179" s="41"/>
      <c r="J179" s="41"/>
    </row>
    <row r="180" spans="4:10" x14ac:dyDescent="0.15">
      <c r="D180" s="41"/>
      <c r="G180" s="41"/>
      <c r="J180" s="41"/>
    </row>
    <row r="181" spans="4:10" x14ac:dyDescent="0.15">
      <c r="D181" s="41"/>
      <c r="G181" s="41"/>
      <c r="J181" s="41"/>
    </row>
    <row r="182" spans="4:10" x14ac:dyDescent="0.15">
      <c r="D182" s="41"/>
      <c r="G182" s="41"/>
      <c r="J182" s="41"/>
    </row>
    <row r="183" spans="4:10" x14ac:dyDescent="0.15">
      <c r="D183" s="41"/>
      <c r="G183" s="41"/>
      <c r="J183" s="41"/>
    </row>
    <row r="184" spans="4:10" x14ac:dyDescent="0.15">
      <c r="D184" s="41"/>
      <c r="G184" s="41"/>
      <c r="J184" s="41"/>
    </row>
    <row r="185" spans="4:10" x14ac:dyDescent="0.15">
      <c r="D185" s="41"/>
      <c r="G185" s="41"/>
      <c r="J185" s="41"/>
    </row>
    <row r="186" spans="4:10" x14ac:dyDescent="0.15">
      <c r="D186" s="41"/>
      <c r="G186" s="41"/>
      <c r="J186" s="41"/>
    </row>
    <row r="187" spans="4:10" x14ac:dyDescent="0.15">
      <c r="D187" s="41"/>
      <c r="G187" s="41"/>
      <c r="J187" s="41"/>
    </row>
    <row r="188" spans="4:10" x14ac:dyDescent="0.15">
      <c r="D188" s="41"/>
      <c r="G188" s="41"/>
      <c r="J188" s="41"/>
    </row>
    <row r="189" spans="4:10" x14ac:dyDescent="0.15">
      <c r="D189" s="41"/>
      <c r="G189" s="41"/>
      <c r="J189" s="41"/>
    </row>
    <row r="190" spans="4:10" x14ac:dyDescent="0.15">
      <c r="D190" s="41"/>
      <c r="G190" s="41"/>
      <c r="J190" s="41"/>
    </row>
    <row r="191" spans="4:10" x14ac:dyDescent="0.15">
      <c r="D191" s="41"/>
      <c r="G191" s="41"/>
      <c r="J191" s="41"/>
    </row>
    <row r="192" spans="4:10" x14ac:dyDescent="0.15">
      <c r="D192" s="41"/>
      <c r="G192" s="41"/>
      <c r="J192" s="41"/>
    </row>
    <row r="193" spans="4:10" x14ac:dyDescent="0.15">
      <c r="D193" s="41"/>
      <c r="G193" s="41"/>
      <c r="J193" s="41"/>
    </row>
    <row r="194" spans="4:10" x14ac:dyDescent="0.15">
      <c r="D194" s="41"/>
      <c r="G194" s="41"/>
      <c r="J194" s="41"/>
    </row>
    <row r="195" spans="4:10" x14ac:dyDescent="0.15">
      <c r="D195" s="41"/>
      <c r="G195" s="41"/>
      <c r="J195" s="41"/>
    </row>
    <row r="196" spans="4:10" x14ac:dyDescent="0.15">
      <c r="D196" s="41"/>
      <c r="G196" s="41"/>
      <c r="J196" s="41"/>
    </row>
    <row r="197" spans="4:10" x14ac:dyDescent="0.15">
      <c r="D197" s="41"/>
      <c r="G197" s="41"/>
      <c r="J197" s="41"/>
    </row>
    <row r="198" spans="4:10" x14ac:dyDescent="0.15">
      <c r="D198" s="41"/>
      <c r="G198" s="41"/>
      <c r="J198" s="41"/>
    </row>
    <row r="199" spans="4:10" x14ac:dyDescent="0.15">
      <c r="D199" s="41"/>
      <c r="G199" s="41"/>
      <c r="J199" s="41"/>
    </row>
    <row r="200" spans="4:10" x14ac:dyDescent="0.15">
      <c r="D200" s="41"/>
      <c r="G200" s="41"/>
      <c r="J200" s="41"/>
    </row>
    <row r="201" spans="4:10" x14ac:dyDescent="0.15">
      <c r="D201" s="41"/>
      <c r="G201" s="41"/>
      <c r="J201" s="41"/>
    </row>
    <row r="202" spans="4:10" x14ac:dyDescent="0.15">
      <c r="D202" s="41"/>
      <c r="G202" s="41"/>
      <c r="J202" s="41"/>
    </row>
    <row r="203" spans="4:10" x14ac:dyDescent="0.15">
      <c r="D203" s="41"/>
      <c r="G203" s="41"/>
      <c r="J203" s="41"/>
    </row>
    <row r="204" spans="4:10" x14ac:dyDescent="0.15">
      <c r="D204" s="41"/>
      <c r="G204" s="41"/>
      <c r="J204" s="41"/>
    </row>
    <row r="205" spans="4:10" x14ac:dyDescent="0.15">
      <c r="D205" s="41"/>
      <c r="G205" s="41"/>
      <c r="J205" s="41"/>
    </row>
    <row r="206" spans="4:10" x14ac:dyDescent="0.15">
      <c r="D206" s="41"/>
      <c r="G206" s="41"/>
      <c r="J206" s="41"/>
    </row>
    <row r="207" spans="4:10" x14ac:dyDescent="0.15">
      <c r="D207" s="41"/>
      <c r="G207" s="41"/>
      <c r="J207" s="41"/>
    </row>
    <row r="208" spans="4:10" x14ac:dyDescent="0.15">
      <c r="D208" s="41"/>
      <c r="G208" s="41"/>
      <c r="J208" s="41"/>
    </row>
    <row r="209" spans="4:10" x14ac:dyDescent="0.15">
      <c r="D209" s="41"/>
      <c r="G209" s="41"/>
      <c r="J209" s="41"/>
    </row>
    <row r="210" spans="4:10" x14ac:dyDescent="0.15">
      <c r="D210" s="41"/>
      <c r="G210" s="41"/>
      <c r="J210" s="41"/>
    </row>
    <row r="211" spans="4:10" x14ac:dyDescent="0.15">
      <c r="D211" s="41"/>
      <c r="G211" s="41"/>
      <c r="J211" s="41"/>
    </row>
    <row r="212" spans="4:10" x14ac:dyDescent="0.15">
      <c r="D212" s="41"/>
      <c r="G212" s="41"/>
      <c r="J212" s="41"/>
    </row>
    <row r="213" spans="4:10" x14ac:dyDescent="0.15">
      <c r="D213" s="41"/>
      <c r="G213" s="41"/>
      <c r="J213" s="41"/>
    </row>
    <row r="214" spans="4:10" x14ac:dyDescent="0.15">
      <c r="D214" s="41"/>
      <c r="G214" s="41"/>
      <c r="J214" s="41"/>
    </row>
    <row r="215" spans="4:10" x14ac:dyDescent="0.15">
      <c r="D215" s="41"/>
      <c r="G215" s="41"/>
      <c r="J215" s="41"/>
    </row>
    <row r="216" spans="4:10" x14ac:dyDescent="0.15">
      <c r="D216" s="41"/>
      <c r="G216" s="41"/>
      <c r="J216" s="41"/>
    </row>
    <row r="217" spans="4:10" x14ac:dyDescent="0.15">
      <c r="D217" s="41"/>
      <c r="G217" s="41"/>
      <c r="J217" s="41"/>
    </row>
    <row r="218" spans="4:10" x14ac:dyDescent="0.15">
      <c r="D218" s="41"/>
      <c r="G218" s="41"/>
      <c r="J218" s="41"/>
    </row>
    <row r="219" spans="4:10" x14ac:dyDescent="0.15">
      <c r="D219" s="41"/>
      <c r="G219" s="41"/>
      <c r="J219" s="41"/>
    </row>
    <row r="220" spans="4:10" x14ac:dyDescent="0.15">
      <c r="D220" s="41"/>
      <c r="G220" s="41"/>
      <c r="J220" s="41"/>
    </row>
    <row r="221" spans="4:10" x14ac:dyDescent="0.15">
      <c r="D221" s="41"/>
      <c r="G221" s="41"/>
      <c r="J221" s="41"/>
    </row>
    <row r="222" spans="4:10" x14ac:dyDescent="0.15">
      <c r="D222" s="41"/>
      <c r="G222" s="41"/>
      <c r="J222" s="41"/>
    </row>
    <row r="223" spans="4:10" x14ac:dyDescent="0.15">
      <c r="D223" s="41"/>
      <c r="G223" s="41"/>
      <c r="J223" s="41"/>
    </row>
    <row r="224" spans="4:10" x14ac:dyDescent="0.15">
      <c r="D224" s="41"/>
      <c r="G224" s="41"/>
      <c r="J224" s="41"/>
    </row>
    <row r="225" spans="4:10" x14ac:dyDescent="0.15">
      <c r="D225" s="41"/>
      <c r="G225" s="41"/>
      <c r="J225" s="41"/>
    </row>
    <row r="226" spans="4:10" x14ac:dyDescent="0.15">
      <c r="D226" s="41"/>
      <c r="G226" s="41"/>
      <c r="J226" s="41"/>
    </row>
    <row r="227" spans="4:10" x14ac:dyDescent="0.15">
      <c r="D227" s="41"/>
      <c r="G227" s="41"/>
      <c r="J227" s="41"/>
    </row>
    <row r="228" spans="4:10" x14ac:dyDescent="0.15">
      <c r="D228" s="41"/>
      <c r="G228" s="41"/>
      <c r="J228" s="41"/>
    </row>
    <row r="229" spans="4:10" x14ac:dyDescent="0.15">
      <c r="D229" s="41"/>
      <c r="G229" s="41"/>
      <c r="J229" s="41"/>
    </row>
    <row r="230" spans="4:10" x14ac:dyDescent="0.15">
      <c r="D230" s="41"/>
      <c r="G230" s="41"/>
      <c r="J230" s="41"/>
    </row>
    <row r="231" spans="4:10" x14ac:dyDescent="0.15">
      <c r="D231" s="41"/>
      <c r="G231" s="41"/>
      <c r="J231" s="41"/>
    </row>
    <row r="232" spans="4:10" x14ac:dyDescent="0.15">
      <c r="D232" s="41"/>
      <c r="G232" s="41"/>
      <c r="J232" s="41"/>
    </row>
    <row r="233" spans="4:10" x14ac:dyDescent="0.15">
      <c r="D233" s="41"/>
      <c r="G233" s="41"/>
      <c r="J233" s="41"/>
    </row>
    <row r="234" spans="4:10" x14ac:dyDescent="0.15">
      <c r="D234" s="41"/>
      <c r="G234" s="41"/>
      <c r="J234" s="41"/>
    </row>
    <row r="235" spans="4:10" x14ac:dyDescent="0.15">
      <c r="D235" s="41"/>
      <c r="G235" s="41"/>
      <c r="J235" s="41"/>
    </row>
    <row r="236" spans="4:10" x14ac:dyDescent="0.15">
      <c r="D236" s="41"/>
      <c r="G236" s="41"/>
      <c r="J236" s="41"/>
    </row>
    <row r="237" spans="4:10" x14ac:dyDescent="0.15">
      <c r="D237" s="41"/>
      <c r="G237" s="41"/>
      <c r="J237" s="41"/>
    </row>
    <row r="238" spans="4:10" x14ac:dyDescent="0.15">
      <c r="D238" s="41"/>
      <c r="G238" s="41"/>
      <c r="J238" s="41"/>
    </row>
    <row r="239" spans="4:10" x14ac:dyDescent="0.15">
      <c r="D239" s="41"/>
      <c r="G239" s="41"/>
      <c r="J239" s="41"/>
    </row>
    <row r="240" spans="4:10" x14ac:dyDescent="0.15">
      <c r="D240" s="41"/>
      <c r="G240" s="41"/>
      <c r="J240" s="41"/>
    </row>
    <row r="241" spans="4:10" x14ac:dyDescent="0.15">
      <c r="D241" s="41"/>
      <c r="G241" s="41"/>
      <c r="J241" s="41"/>
    </row>
    <row r="242" spans="4:10" x14ac:dyDescent="0.15">
      <c r="D242" s="41"/>
      <c r="G242" s="41"/>
      <c r="J242" s="41"/>
    </row>
    <row r="243" spans="4:10" x14ac:dyDescent="0.15">
      <c r="D243" s="41"/>
      <c r="G243" s="41"/>
      <c r="J243" s="41"/>
    </row>
    <row r="244" spans="4:10" x14ac:dyDescent="0.15">
      <c r="D244" s="41"/>
      <c r="G244" s="41"/>
      <c r="J244" s="41"/>
    </row>
    <row r="245" spans="4:10" x14ac:dyDescent="0.15">
      <c r="D245" s="41"/>
      <c r="G245" s="41"/>
      <c r="J245" s="41"/>
    </row>
    <row r="246" spans="4:10" x14ac:dyDescent="0.15">
      <c r="D246" s="41"/>
      <c r="G246" s="41"/>
      <c r="J246" s="41"/>
    </row>
    <row r="247" spans="4:10" x14ac:dyDescent="0.15">
      <c r="D247" s="41"/>
      <c r="G247" s="41"/>
      <c r="J247" s="41"/>
    </row>
    <row r="248" spans="4:10" x14ac:dyDescent="0.15">
      <c r="D248" s="41"/>
      <c r="G248" s="41"/>
      <c r="J248" s="41"/>
    </row>
    <row r="249" spans="4:10" x14ac:dyDescent="0.15">
      <c r="D249" s="41"/>
      <c r="G249" s="41"/>
      <c r="J249" s="41"/>
    </row>
    <row r="250" spans="4:10" x14ac:dyDescent="0.15">
      <c r="D250" s="41"/>
      <c r="G250" s="41"/>
      <c r="J250" s="41"/>
    </row>
    <row r="251" spans="4:10" x14ac:dyDescent="0.15">
      <c r="D251" s="41"/>
      <c r="G251" s="41"/>
      <c r="J251" s="41"/>
    </row>
    <row r="252" spans="4:10" x14ac:dyDescent="0.15">
      <c r="D252" s="41"/>
      <c r="G252" s="41"/>
      <c r="J252" s="41"/>
    </row>
    <row r="253" spans="4:10" x14ac:dyDescent="0.15">
      <c r="D253" s="41"/>
      <c r="G253" s="41"/>
      <c r="J253" s="41"/>
    </row>
    <row r="254" spans="4:10" x14ac:dyDescent="0.15">
      <c r="D254" s="41"/>
      <c r="G254" s="41"/>
      <c r="J254" s="41"/>
    </row>
    <row r="255" spans="4:10" x14ac:dyDescent="0.15">
      <c r="D255" s="41"/>
      <c r="G255" s="41"/>
      <c r="J255" s="41"/>
    </row>
    <row r="256" spans="4:10" x14ac:dyDescent="0.15">
      <c r="D256" s="41"/>
      <c r="G256" s="41"/>
      <c r="J256" s="41"/>
    </row>
    <row r="257" spans="4:10" x14ac:dyDescent="0.15">
      <c r="D257" s="41"/>
      <c r="G257" s="41"/>
      <c r="J257" s="41"/>
    </row>
    <row r="258" spans="4:10" x14ac:dyDescent="0.15">
      <c r="D258" s="41"/>
      <c r="G258" s="41"/>
      <c r="J258" s="41"/>
    </row>
    <row r="259" spans="4:10" x14ac:dyDescent="0.15">
      <c r="D259" s="41"/>
      <c r="G259" s="41"/>
      <c r="J259" s="41"/>
    </row>
    <row r="260" spans="4:10" x14ac:dyDescent="0.15">
      <c r="D260" s="41"/>
      <c r="G260" s="41"/>
      <c r="J260" s="41"/>
    </row>
    <row r="261" spans="4:10" x14ac:dyDescent="0.15">
      <c r="D261" s="41"/>
      <c r="G261" s="41"/>
      <c r="J261" s="41"/>
    </row>
    <row r="262" spans="4:10" x14ac:dyDescent="0.15">
      <c r="D262" s="41"/>
      <c r="G262" s="41"/>
      <c r="J262" s="41"/>
    </row>
    <row r="263" spans="4:10" x14ac:dyDescent="0.15">
      <c r="D263" s="41"/>
      <c r="G263" s="41"/>
      <c r="J263" s="41"/>
    </row>
    <row r="264" spans="4:10" x14ac:dyDescent="0.15">
      <c r="D264" s="41"/>
      <c r="G264" s="41"/>
      <c r="J264" s="41"/>
    </row>
    <row r="265" spans="4:10" x14ac:dyDescent="0.15">
      <c r="D265" s="41"/>
      <c r="G265" s="41"/>
      <c r="J265" s="41"/>
    </row>
    <row r="266" spans="4:10" x14ac:dyDescent="0.15">
      <c r="D266" s="41"/>
      <c r="G266" s="41"/>
      <c r="J266" s="41"/>
    </row>
    <row r="267" spans="4:10" x14ac:dyDescent="0.15">
      <c r="D267" s="41"/>
      <c r="G267" s="41"/>
      <c r="J267" s="41"/>
    </row>
    <row r="268" spans="4:10" x14ac:dyDescent="0.15">
      <c r="D268" s="41"/>
      <c r="G268" s="41"/>
      <c r="J268" s="41"/>
    </row>
    <row r="269" spans="4:10" x14ac:dyDescent="0.15">
      <c r="D269" s="41"/>
      <c r="G269" s="41"/>
      <c r="J269" s="41"/>
    </row>
    <row r="270" spans="4:10" x14ac:dyDescent="0.15">
      <c r="D270" s="41"/>
      <c r="G270" s="41"/>
      <c r="J270" s="41"/>
    </row>
    <row r="271" spans="4:10" x14ac:dyDescent="0.15">
      <c r="D271" s="41"/>
      <c r="G271" s="41"/>
      <c r="J271" s="41"/>
    </row>
    <row r="272" spans="4:10" x14ac:dyDescent="0.15">
      <c r="D272" s="41"/>
      <c r="G272" s="41"/>
      <c r="J272" s="41"/>
    </row>
    <row r="273" spans="4:10" x14ac:dyDescent="0.15">
      <c r="D273" s="41"/>
      <c r="G273" s="41"/>
      <c r="J273" s="41"/>
    </row>
    <row r="274" spans="4:10" x14ac:dyDescent="0.15">
      <c r="D274" s="41"/>
      <c r="G274" s="41"/>
      <c r="J274" s="41"/>
    </row>
    <row r="275" spans="4:10" x14ac:dyDescent="0.15">
      <c r="D275" s="41"/>
      <c r="G275" s="41"/>
      <c r="J275" s="41"/>
    </row>
    <row r="276" spans="4:10" x14ac:dyDescent="0.15">
      <c r="D276" s="41"/>
      <c r="G276" s="41"/>
      <c r="J276" s="41"/>
    </row>
    <row r="277" spans="4:10" x14ac:dyDescent="0.15">
      <c r="D277" s="41"/>
      <c r="G277" s="41"/>
      <c r="J277" s="41"/>
    </row>
    <row r="278" spans="4:10" x14ac:dyDescent="0.15">
      <c r="D278" s="41"/>
      <c r="G278" s="41"/>
      <c r="J278" s="41"/>
    </row>
    <row r="279" spans="4:10" x14ac:dyDescent="0.15">
      <c r="D279" s="41"/>
      <c r="G279" s="41"/>
      <c r="J279" s="41"/>
    </row>
    <row r="280" spans="4:10" x14ac:dyDescent="0.15">
      <c r="D280" s="41"/>
      <c r="G280" s="41"/>
      <c r="J280" s="41"/>
    </row>
    <row r="281" spans="4:10" x14ac:dyDescent="0.15">
      <c r="D281" s="41"/>
      <c r="G281" s="41"/>
      <c r="J281" s="41"/>
    </row>
    <row r="282" spans="4:10" x14ac:dyDescent="0.15">
      <c r="D282" s="41"/>
      <c r="G282" s="41"/>
      <c r="J282" s="41"/>
    </row>
    <row r="283" spans="4:10" x14ac:dyDescent="0.15">
      <c r="D283" s="41"/>
      <c r="G283" s="41"/>
      <c r="J283" s="41"/>
    </row>
    <row r="284" spans="4:10" x14ac:dyDescent="0.15">
      <c r="D284" s="41"/>
      <c r="G284" s="41"/>
      <c r="J284" s="41"/>
    </row>
    <row r="285" spans="4:10" x14ac:dyDescent="0.15">
      <c r="D285" s="41"/>
      <c r="G285" s="41"/>
      <c r="J285" s="41"/>
    </row>
    <row r="286" spans="4:10" x14ac:dyDescent="0.15">
      <c r="D286" s="41"/>
      <c r="G286" s="41"/>
      <c r="J286" s="41"/>
    </row>
    <row r="287" spans="4:10" x14ac:dyDescent="0.15">
      <c r="D287" s="41"/>
      <c r="G287" s="41"/>
      <c r="J287" s="41"/>
    </row>
    <row r="288" spans="4:10" x14ac:dyDescent="0.15">
      <c r="D288" s="41"/>
      <c r="G288" s="41"/>
      <c r="J288" s="41"/>
    </row>
    <row r="289" spans="4:10" x14ac:dyDescent="0.15">
      <c r="D289" s="41"/>
      <c r="G289" s="41"/>
      <c r="J289" s="41"/>
    </row>
    <row r="290" spans="4:10" x14ac:dyDescent="0.15">
      <c r="D290" s="41"/>
      <c r="G290" s="41"/>
      <c r="J290" s="41"/>
    </row>
    <row r="291" spans="4:10" x14ac:dyDescent="0.15">
      <c r="D291" s="41"/>
      <c r="G291" s="41"/>
      <c r="J291" s="41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>
    <oddHeader>&amp;C&amp;"Arial,Fett"&amp;14Investitionsübersicht für 5 Jahre&amp;RSeite &amp;P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I-plan 1.Jahr</vt:lpstr>
      <vt:lpstr>I-plan 2.Jahr</vt:lpstr>
      <vt:lpstr>I-plan 3.Jahr</vt:lpstr>
      <vt:lpstr>I-plan 4.Jahr</vt:lpstr>
      <vt:lpstr>I-plan 5.Jahr</vt:lpstr>
      <vt:lpstr>Inv.+Afa 1.-5.Jahr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Office-Anwender</cp:lastModifiedBy>
  <cp:lastPrinted>2009-11-18T15:15:25Z</cp:lastPrinted>
  <dcterms:created xsi:type="dcterms:W3CDTF">2000-05-02T10:03:57Z</dcterms:created>
  <dcterms:modified xsi:type="dcterms:W3CDTF">2019-07-17T16:19:14Z</dcterms:modified>
</cp:coreProperties>
</file>